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<sst xmlns="http://schemas.openxmlformats.org/spreadsheetml/2006/main" count="135" uniqueCount="72">
  <si>
    <t>School</t>
  </si>
  <si>
    <t>Division</t>
  </si>
  <si>
    <t>Percentage</t>
  </si>
  <si>
    <t>Totals</t>
  </si>
  <si>
    <t>W</t>
  </si>
  <si>
    <t>L</t>
  </si>
  <si>
    <t>HA White</t>
  </si>
  <si>
    <t>St. Leonard</t>
  </si>
  <si>
    <t>St. Matthias</t>
  </si>
  <si>
    <t>St. Luke</t>
  </si>
  <si>
    <t>St. Charles</t>
  </si>
  <si>
    <t>St. Mary's HC</t>
  </si>
  <si>
    <t>St. Matthew</t>
  </si>
  <si>
    <t>St.John Evang</t>
  </si>
  <si>
    <t>St. Roman</t>
  </si>
  <si>
    <t>St. Alphonsus</t>
  </si>
  <si>
    <t>St. Greg Gold</t>
  </si>
  <si>
    <t>BlessdSacrament</t>
  </si>
  <si>
    <t>Holy Wisdom</t>
  </si>
  <si>
    <t>St.Greg's</t>
  </si>
  <si>
    <t>Holy Apostles</t>
  </si>
  <si>
    <t>St. Gregory</t>
  </si>
  <si>
    <t>St. Matthew's</t>
  </si>
  <si>
    <t>St. Joe's BB</t>
  </si>
  <si>
    <t>St. Leonard Black</t>
  </si>
  <si>
    <t>St. Leonard Gold</t>
  </si>
  <si>
    <t>St. Mathias Red</t>
  </si>
  <si>
    <t>St. Greg White</t>
  </si>
  <si>
    <t>St. TAA White</t>
  </si>
  <si>
    <t>HA Blue</t>
  </si>
  <si>
    <t>St. Mathias White</t>
  </si>
  <si>
    <t>St. Greg Black</t>
  </si>
  <si>
    <t>St TAA Green</t>
  </si>
  <si>
    <t>St. Mary White</t>
  </si>
  <si>
    <t>St. Luke White</t>
  </si>
  <si>
    <t>St. John Evan</t>
  </si>
  <si>
    <t>St. Joe Big Bend</t>
  </si>
  <si>
    <t>St. Leonard White</t>
  </si>
  <si>
    <t>Mary Queen of Saints</t>
  </si>
  <si>
    <t>St. Mary Blue</t>
  </si>
  <si>
    <t>St. Luke Red</t>
  </si>
  <si>
    <t>St. Roman Red</t>
  </si>
  <si>
    <t>St. TAA Green</t>
  </si>
  <si>
    <t>St. TAA Silver</t>
  </si>
  <si>
    <t>St. Roman White</t>
  </si>
  <si>
    <t>St. Alphonsus Blue</t>
  </si>
  <si>
    <t>St. Alphonsus Gold</t>
  </si>
  <si>
    <t>SJE/Martin Blue</t>
  </si>
  <si>
    <t>Blessed Sacrament</t>
  </si>
  <si>
    <t>SJE/Martin White</t>
  </si>
  <si>
    <t>St. Charles/OLQP</t>
  </si>
  <si>
    <t>St. Mary HC</t>
  </si>
  <si>
    <t xml:space="preserve">St TAA  </t>
  </si>
  <si>
    <t>St. TAA</t>
  </si>
  <si>
    <t>St. Matthews</t>
  </si>
  <si>
    <t>St. John the Evangelist</t>
  </si>
  <si>
    <t>St. Alphosus Gold</t>
  </si>
  <si>
    <t>St. Alphonsus White</t>
  </si>
  <si>
    <t>MQ Saints</t>
  </si>
  <si>
    <t>St. Martin Tours</t>
  </si>
  <si>
    <t>Holy Wisdom/OLQP</t>
  </si>
  <si>
    <t>St. Leonards</t>
  </si>
  <si>
    <t>Week One</t>
  </si>
  <si>
    <t>Week Two</t>
  </si>
  <si>
    <t>Week Three</t>
  </si>
  <si>
    <t>Week Four</t>
  </si>
  <si>
    <t>Week Five</t>
  </si>
  <si>
    <t>Week Six</t>
  </si>
  <si>
    <t>Week Seven</t>
  </si>
  <si>
    <t>Week Eight</t>
  </si>
  <si>
    <t>2004 Final Standings</t>
  </si>
  <si>
    <t>PPL  VOLLEYBALL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</si>
</sst>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20"/>
      <name val="Copperplate Gothic Bold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6"/>
      <name val="Copperplate Gothic Bold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" textRotation="75"/>
    </xf>
    <xf numFmtId="0" fontId="3" fillId="0" borderId="1" xfId="0" applyFont="1" applyBorder="1" applyAlignment="1">
      <alignment horizontal="center" textRotation="75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/>
    </xf>
    <xf numFmtId="15" fontId="9" fillId="0" borderId="3" xfId="0" applyNumberFormat="1" applyFont="1" applyBorder="1" applyAlignment="1">
      <alignment/>
    </xf>
    <xf numFmtId="15" fontId="9" fillId="0" borderId="0" xfId="0" applyNumberFormat="1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6"/>
  <sheetViews>
    <sheetView tabSelected="1" workbookViewId="0" topLeftCell="A106">
      <selection activeCell="A2" sqref="A2"/>
    </sheetView>
  </sheetViews>
  <sheetFormatPr defaultColWidth="9.140625" defaultRowHeight="12.75"/>
  <cols>
    <col min="1" max="1" width="25.28125" style="0" customWidth="1"/>
    <col min="2" max="2" width="6.28125" style="0" customWidth="1"/>
    <col min="3" max="3" width="8.8515625" style="0" customWidth="1"/>
    <col min="4" max="4" width="6.7109375" style="0" customWidth="1"/>
    <col min="5" max="5" width="6.57421875" style="0" customWidth="1"/>
    <col min="6" max="15" width="4.28125" style="0" customWidth="1"/>
    <col min="16" max="17" width="4.28125" style="15" customWidth="1"/>
    <col min="18" max="20" width="4.28125" style="0" customWidth="1"/>
    <col min="21" max="21" width="3.421875" style="0" customWidth="1"/>
    <col min="22" max="30" width="0" style="0" hidden="1" customWidth="1"/>
  </cols>
  <sheetData>
    <row r="1" spans="1:14" s="1" customFormat="1" ht="41.25" customHeight="1">
      <c r="A1" s="2" t="s">
        <v>71</v>
      </c>
      <c r="B1" s="2"/>
      <c r="C1" s="2"/>
      <c r="D1" s="2"/>
      <c r="E1" s="3"/>
      <c r="F1" s="31" t="s">
        <v>70</v>
      </c>
      <c r="G1" s="32"/>
      <c r="H1" s="32"/>
      <c r="I1" s="32"/>
      <c r="J1" s="32"/>
      <c r="K1" s="32"/>
      <c r="L1" s="33"/>
      <c r="M1" s="33"/>
      <c r="N1" s="33"/>
    </row>
    <row r="2" spans="1:29" s="1" customFormat="1" ht="51.75" customHeight="1">
      <c r="A2" s="1" t="s">
        <v>0</v>
      </c>
      <c r="B2" s="4" t="s">
        <v>1</v>
      </c>
      <c r="C2" s="5" t="s">
        <v>2</v>
      </c>
      <c r="D2" s="6" t="s">
        <v>3</v>
      </c>
      <c r="E2" s="7"/>
      <c r="F2" s="8" t="s">
        <v>62</v>
      </c>
      <c r="G2" s="9"/>
      <c r="H2" s="8" t="s">
        <v>63</v>
      </c>
      <c r="I2" s="9"/>
      <c r="J2" s="8" t="s">
        <v>64</v>
      </c>
      <c r="K2" s="9"/>
      <c r="L2" s="8" t="s">
        <v>65</v>
      </c>
      <c r="M2" s="10"/>
      <c r="N2" s="8" t="s">
        <v>66</v>
      </c>
      <c r="O2" s="10"/>
      <c r="P2" s="8" t="s">
        <v>67</v>
      </c>
      <c r="Q2" s="10"/>
      <c r="R2" s="8" t="s">
        <v>68</v>
      </c>
      <c r="S2" s="10"/>
      <c r="T2" s="8" t="s">
        <v>69</v>
      </c>
      <c r="U2" s="11"/>
      <c r="V2" s="11"/>
      <c r="W2" s="11"/>
      <c r="X2" s="11"/>
      <c r="Y2" s="11"/>
      <c r="Z2" s="11"/>
      <c r="AA2" s="11"/>
      <c r="AB2" s="11"/>
      <c r="AC2" s="11"/>
    </row>
    <row r="3" spans="2:29" s="1" customFormat="1" ht="15" customHeight="1">
      <c r="B3" s="4"/>
      <c r="C3" s="5"/>
      <c r="D3" s="11" t="s">
        <v>4</v>
      </c>
      <c r="E3" s="11" t="s">
        <v>5</v>
      </c>
      <c r="F3" s="11" t="s">
        <v>4</v>
      </c>
      <c r="G3" s="11" t="s">
        <v>5</v>
      </c>
      <c r="H3" s="11" t="s">
        <v>4</v>
      </c>
      <c r="I3" s="11" t="s">
        <v>5</v>
      </c>
      <c r="J3" s="11" t="s">
        <v>4</v>
      </c>
      <c r="K3" s="11" t="s">
        <v>5</v>
      </c>
      <c r="L3" s="11" t="s">
        <v>4</v>
      </c>
      <c r="M3" s="11" t="s">
        <v>5</v>
      </c>
      <c r="N3" s="11" t="s">
        <v>4</v>
      </c>
      <c r="O3" s="11" t="s">
        <v>5</v>
      </c>
      <c r="P3" s="11" t="s">
        <v>4</v>
      </c>
      <c r="Q3" s="11" t="s">
        <v>5</v>
      </c>
      <c r="R3" s="11" t="s">
        <v>4</v>
      </c>
      <c r="S3" s="11" t="s">
        <v>5</v>
      </c>
      <c r="T3" s="11" t="s">
        <v>4</v>
      </c>
      <c r="U3" s="11" t="s">
        <v>5</v>
      </c>
      <c r="V3" s="11"/>
      <c r="W3" s="11"/>
      <c r="X3" s="11"/>
      <c r="Y3" s="11"/>
      <c r="Z3" s="11"/>
      <c r="AA3" s="11"/>
      <c r="AB3" s="11"/>
      <c r="AC3" s="11"/>
    </row>
    <row r="4" spans="1:21" ht="12.75">
      <c r="A4" s="28" t="s">
        <v>6</v>
      </c>
      <c r="B4" s="23">
        <v>5.1</v>
      </c>
      <c r="C4" s="30">
        <f aca="true" t="shared" si="0" ref="C4:C14">D4/(D4+E4)</f>
        <v>0.7777777777777778</v>
      </c>
      <c r="D4" s="23">
        <f aca="true" t="shared" si="1" ref="D4:D14">F4+H4+J4+L4+N4+P4+R4+T4+V4+X4+Z4+AB4</f>
        <v>28</v>
      </c>
      <c r="E4" s="23">
        <f aca="true" t="shared" si="2" ref="E4:E14">G4+I4+K4+M4+O4+Q4+S4+U4+W4+Y4+AA4+AC4</f>
        <v>8</v>
      </c>
      <c r="F4" s="12">
        <v>3</v>
      </c>
      <c r="G4">
        <v>3</v>
      </c>
      <c r="H4" s="13">
        <v>2</v>
      </c>
      <c r="I4" s="17">
        <v>1</v>
      </c>
      <c r="J4" s="13">
        <v>2</v>
      </c>
      <c r="K4" s="17">
        <v>1</v>
      </c>
      <c r="L4" s="13">
        <v>5</v>
      </c>
      <c r="M4" s="17">
        <v>1</v>
      </c>
      <c r="N4" s="13">
        <v>5</v>
      </c>
      <c r="O4" s="17">
        <v>1</v>
      </c>
      <c r="P4" s="16">
        <v>3</v>
      </c>
      <c r="Q4" s="18">
        <v>0</v>
      </c>
      <c r="R4" s="13">
        <v>2</v>
      </c>
      <c r="S4" s="17">
        <v>1</v>
      </c>
      <c r="T4" s="13">
        <v>6</v>
      </c>
      <c r="U4" s="17">
        <v>0</v>
      </c>
    </row>
    <row r="5" spans="1:21" ht="12.75">
      <c r="A5" s="28" t="s">
        <v>30</v>
      </c>
      <c r="B5" s="23">
        <v>5.1</v>
      </c>
      <c r="C5" s="30">
        <f t="shared" si="0"/>
        <v>0.6944444444444444</v>
      </c>
      <c r="D5" s="23">
        <f t="shared" si="1"/>
        <v>25</v>
      </c>
      <c r="E5" s="23">
        <f t="shared" si="2"/>
        <v>11</v>
      </c>
      <c r="F5">
        <v>5</v>
      </c>
      <c r="G5">
        <v>1</v>
      </c>
      <c r="H5" s="14">
        <v>3</v>
      </c>
      <c r="I5" s="17">
        <v>0</v>
      </c>
      <c r="J5" s="13">
        <v>5</v>
      </c>
      <c r="K5" s="17">
        <v>1</v>
      </c>
      <c r="L5" s="13">
        <v>3</v>
      </c>
      <c r="M5" s="17">
        <v>0</v>
      </c>
      <c r="N5" s="13">
        <v>3</v>
      </c>
      <c r="O5" s="17">
        <v>3</v>
      </c>
      <c r="P5" s="16">
        <v>4</v>
      </c>
      <c r="Q5" s="18">
        <v>2</v>
      </c>
      <c r="R5" s="13">
        <v>1</v>
      </c>
      <c r="S5" s="17">
        <v>2</v>
      </c>
      <c r="T5" s="13">
        <v>1</v>
      </c>
      <c r="U5" s="17">
        <v>2</v>
      </c>
    </row>
    <row r="6" spans="1:21" ht="12.75">
      <c r="A6" s="28" t="s">
        <v>16</v>
      </c>
      <c r="B6" s="23">
        <v>5.1</v>
      </c>
      <c r="C6" s="30">
        <f t="shared" si="0"/>
        <v>0.6666666666666666</v>
      </c>
      <c r="D6" s="23">
        <f t="shared" si="1"/>
        <v>24</v>
      </c>
      <c r="E6" s="23">
        <f t="shared" si="2"/>
        <v>12</v>
      </c>
      <c r="F6">
        <v>5</v>
      </c>
      <c r="G6">
        <v>1</v>
      </c>
      <c r="H6" s="13">
        <v>2</v>
      </c>
      <c r="I6" s="17">
        <v>1</v>
      </c>
      <c r="J6" s="13">
        <v>2</v>
      </c>
      <c r="K6" s="17">
        <v>1</v>
      </c>
      <c r="L6" s="13">
        <v>4</v>
      </c>
      <c r="M6" s="17">
        <v>2</v>
      </c>
      <c r="N6" s="13">
        <v>2</v>
      </c>
      <c r="O6" s="17">
        <v>1</v>
      </c>
      <c r="P6" s="16">
        <v>2</v>
      </c>
      <c r="Q6" s="18">
        <v>1</v>
      </c>
      <c r="R6" s="13">
        <v>3</v>
      </c>
      <c r="S6" s="17">
        <v>3</v>
      </c>
      <c r="T6" s="13">
        <v>4</v>
      </c>
      <c r="U6" s="17">
        <v>2</v>
      </c>
    </row>
    <row r="7" spans="1:21" ht="12.75">
      <c r="A7" s="20" t="s">
        <v>31</v>
      </c>
      <c r="B7">
        <v>5.1</v>
      </c>
      <c r="C7" s="5">
        <f t="shared" si="0"/>
        <v>0.6111111111111112</v>
      </c>
      <c r="D7" s="1">
        <f t="shared" si="1"/>
        <v>22</v>
      </c>
      <c r="E7" s="1">
        <f t="shared" si="2"/>
        <v>14</v>
      </c>
      <c r="F7">
        <v>0</v>
      </c>
      <c r="G7">
        <v>3</v>
      </c>
      <c r="H7" s="13">
        <v>3</v>
      </c>
      <c r="I7" s="17">
        <v>3</v>
      </c>
      <c r="J7" s="13">
        <v>6</v>
      </c>
      <c r="K7" s="17">
        <v>0</v>
      </c>
      <c r="L7" s="13">
        <v>3</v>
      </c>
      <c r="M7" s="17">
        <v>0</v>
      </c>
      <c r="N7" s="13">
        <v>3</v>
      </c>
      <c r="O7" s="17">
        <v>3</v>
      </c>
      <c r="P7" s="16">
        <v>2</v>
      </c>
      <c r="Q7" s="18">
        <v>1</v>
      </c>
      <c r="R7" s="13">
        <v>2</v>
      </c>
      <c r="S7" s="17">
        <v>1</v>
      </c>
      <c r="T7" s="13">
        <v>3</v>
      </c>
      <c r="U7" s="17">
        <v>3</v>
      </c>
    </row>
    <row r="8" spans="1:21" ht="12.75">
      <c r="A8" s="20" t="s">
        <v>29</v>
      </c>
      <c r="B8">
        <v>5.1</v>
      </c>
      <c r="C8" s="5">
        <f t="shared" si="0"/>
        <v>0.5555555555555556</v>
      </c>
      <c r="D8" s="1">
        <f t="shared" si="1"/>
        <v>20</v>
      </c>
      <c r="E8" s="1">
        <f t="shared" si="2"/>
        <v>16</v>
      </c>
      <c r="F8">
        <v>2</v>
      </c>
      <c r="G8">
        <v>1</v>
      </c>
      <c r="H8" s="13">
        <v>5</v>
      </c>
      <c r="I8" s="17">
        <v>1</v>
      </c>
      <c r="J8" s="13">
        <v>3</v>
      </c>
      <c r="K8" s="17">
        <v>3</v>
      </c>
      <c r="L8" s="13">
        <v>0</v>
      </c>
      <c r="M8" s="17">
        <v>3</v>
      </c>
      <c r="N8" s="13">
        <v>1</v>
      </c>
      <c r="O8" s="17">
        <v>2</v>
      </c>
      <c r="P8" s="16">
        <v>1</v>
      </c>
      <c r="Q8" s="18">
        <v>5</v>
      </c>
      <c r="R8" s="13">
        <v>6</v>
      </c>
      <c r="S8" s="17">
        <v>0</v>
      </c>
      <c r="T8" s="13">
        <v>2</v>
      </c>
      <c r="U8" s="17">
        <v>1</v>
      </c>
    </row>
    <row r="9" spans="1:21" ht="12.75">
      <c r="A9" s="20" t="s">
        <v>27</v>
      </c>
      <c r="B9">
        <v>5.1</v>
      </c>
      <c r="C9" s="5">
        <f t="shared" si="0"/>
        <v>0.5277777777777778</v>
      </c>
      <c r="D9" s="1">
        <f t="shared" si="1"/>
        <v>19</v>
      </c>
      <c r="E9" s="1">
        <f t="shared" si="2"/>
        <v>17</v>
      </c>
      <c r="F9">
        <v>2</v>
      </c>
      <c r="G9">
        <v>4</v>
      </c>
      <c r="H9" s="13">
        <v>1</v>
      </c>
      <c r="I9" s="17">
        <v>2</v>
      </c>
      <c r="J9" s="13">
        <v>1</v>
      </c>
      <c r="K9" s="17">
        <v>2</v>
      </c>
      <c r="L9" s="13">
        <v>4</v>
      </c>
      <c r="M9" s="17">
        <v>2</v>
      </c>
      <c r="N9" s="13">
        <v>5</v>
      </c>
      <c r="O9" s="17">
        <v>1</v>
      </c>
      <c r="P9" s="16">
        <v>5</v>
      </c>
      <c r="Q9" s="18">
        <v>1</v>
      </c>
      <c r="R9" s="13">
        <v>1</v>
      </c>
      <c r="S9" s="17">
        <v>2</v>
      </c>
      <c r="T9" s="13">
        <v>0</v>
      </c>
      <c r="U9" s="17">
        <v>3</v>
      </c>
    </row>
    <row r="10" spans="1:21" ht="12.75">
      <c r="A10" s="20" t="s">
        <v>26</v>
      </c>
      <c r="B10">
        <v>5.1</v>
      </c>
      <c r="C10" s="5">
        <f t="shared" si="0"/>
        <v>0.4166666666666667</v>
      </c>
      <c r="D10" s="1">
        <f t="shared" si="1"/>
        <v>15</v>
      </c>
      <c r="E10" s="1">
        <f t="shared" si="2"/>
        <v>21</v>
      </c>
      <c r="F10">
        <v>3</v>
      </c>
      <c r="G10">
        <v>3</v>
      </c>
      <c r="H10" s="13">
        <v>0</v>
      </c>
      <c r="I10" s="17">
        <v>3</v>
      </c>
      <c r="J10" s="13">
        <v>0</v>
      </c>
      <c r="K10" s="17">
        <v>3</v>
      </c>
      <c r="L10" s="13">
        <v>1</v>
      </c>
      <c r="M10" s="17">
        <v>5</v>
      </c>
      <c r="N10" s="13">
        <v>3</v>
      </c>
      <c r="O10" s="17">
        <v>0</v>
      </c>
      <c r="P10" s="16">
        <v>3</v>
      </c>
      <c r="Q10" s="18">
        <v>3</v>
      </c>
      <c r="R10" s="13">
        <v>4</v>
      </c>
      <c r="S10" s="17">
        <v>2</v>
      </c>
      <c r="T10" s="13">
        <v>1</v>
      </c>
      <c r="U10" s="17">
        <v>2</v>
      </c>
    </row>
    <row r="11" spans="1:21" ht="12.75">
      <c r="A11" s="24" t="s">
        <v>32</v>
      </c>
      <c r="B11">
        <v>5.1</v>
      </c>
      <c r="C11" s="5">
        <f t="shared" si="0"/>
        <v>0.3333333333333333</v>
      </c>
      <c r="D11" s="1">
        <f t="shared" si="1"/>
        <v>12</v>
      </c>
      <c r="E11" s="1">
        <f t="shared" si="2"/>
        <v>24</v>
      </c>
      <c r="F11">
        <v>3</v>
      </c>
      <c r="G11">
        <v>3</v>
      </c>
      <c r="H11" s="13">
        <v>1</v>
      </c>
      <c r="I11" s="17">
        <v>2</v>
      </c>
      <c r="J11" s="13">
        <v>2</v>
      </c>
      <c r="K11" s="17">
        <v>4</v>
      </c>
      <c r="L11" s="13">
        <v>2</v>
      </c>
      <c r="M11" s="17">
        <v>1</v>
      </c>
      <c r="N11" s="13">
        <v>1</v>
      </c>
      <c r="O11" s="17">
        <v>5</v>
      </c>
      <c r="P11" s="16">
        <v>1</v>
      </c>
      <c r="Q11" s="18">
        <v>2</v>
      </c>
      <c r="R11" s="13">
        <v>1</v>
      </c>
      <c r="S11" s="17">
        <v>2</v>
      </c>
      <c r="T11" s="13">
        <v>1</v>
      </c>
      <c r="U11" s="17">
        <v>5</v>
      </c>
    </row>
    <row r="12" spans="1:21" ht="12.75">
      <c r="A12" s="20" t="s">
        <v>15</v>
      </c>
      <c r="B12">
        <v>5.1</v>
      </c>
      <c r="C12" s="5">
        <f t="shared" si="0"/>
        <v>0.3333333333333333</v>
      </c>
      <c r="D12" s="1">
        <f t="shared" si="1"/>
        <v>12</v>
      </c>
      <c r="E12" s="1">
        <f t="shared" si="2"/>
        <v>24</v>
      </c>
      <c r="F12">
        <v>1</v>
      </c>
      <c r="G12">
        <v>2</v>
      </c>
      <c r="H12" s="13">
        <v>4</v>
      </c>
      <c r="I12" s="17">
        <v>2</v>
      </c>
      <c r="J12" s="13">
        <v>0</v>
      </c>
      <c r="K12" s="17">
        <v>6</v>
      </c>
      <c r="L12" s="13">
        <v>1</v>
      </c>
      <c r="M12" s="17">
        <v>2</v>
      </c>
      <c r="N12" s="13">
        <v>1</v>
      </c>
      <c r="O12" s="17">
        <v>2</v>
      </c>
      <c r="P12" s="16">
        <v>2</v>
      </c>
      <c r="Q12" s="18">
        <v>4</v>
      </c>
      <c r="R12" s="13">
        <v>1</v>
      </c>
      <c r="S12" s="17">
        <v>5</v>
      </c>
      <c r="T12" s="13">
        <v>2</v>
      </c>
      <c r="U12" s="17">
        <v>1</v>
      </c>
    </row>
    <row r="13" spans="1:21" ht="12.75">
      <c r="A13" s="20" t="s">
        <v>14</v>
      </c>
      <c r="B13">
        <v>5.1</v>
      </c>
      <c r="C13" s="5">
        <f t="shared" si="0"/>
        <v>0.3333333333333333</v>
      </c>
      <c r="D13" s="1">
        <f t="shared" si="1"/>
        <v>12</v>
      </c>
      <c r="E13" s="1">
        <f t="shared" si="2"/>
        <v>24</v>
      </c>
      <c r="F13">
        <v>2</v>
      </c>
      <c r="G13">
        <v>4</v>
      </c>
      <c r="H13" s="13">
        <v>2</v>
      </c>
      <c r="I13" s="17">
        <v>4</v>
      </c>
      <c r="J13" s="13">
        <v>1</v>
      </c>
      <c r="K13" s="17">
        <v>2</v>
      </c>
      <c r="L13" s="13">
        <v>0</v>
      </c>
      <c r="M13" s="17">
        <v>3</v>
      </c>
      <c r="N13" s="13">
        <v>0</v>
      </c>
      <c r="O13" s="17">
        <v>3</v>
      </c>
      <c r="P13" s="16">
        <v>3</v>
      </c>
      <c r="Q13" s="18">
        <v>3</v>
      </c>
      <c r="R13" s="13">
        <v>1</v>
      </c>
      <c r="S13" s="17">
        <v>2</v>
      </c>
      <c r="T13" s="13">
        <v>3</v>
      </c>
      <c r="U13" s="17">
        <v>3</v>
      </c>
    </row>
    <row r="14" spans="1:21" ht="12.75">
      <c r="A14" s="20" t="s">
        <v>28</v>
      </c>
      <c r="B14">
        <v>5.1</v>
      </c>
      <c r="C14" s="5">
        <f t="shared" si="0"/>
        <v>0.25</v>
      </c>
      <c r="D14" s="1">
        <f t="shared" si="1"/>
        <v>9</v>
      </c>
      <c r="E14" s="1">
        <f t="shared" si="2"/>
        <v>27</v>
      </c>
      <c r="F14">
        <v>1</v>
      </c>
      <c r="G14">
        <v>2</v>
      </c>
      <c r="H14" s="13">
        <v>1</v>
      </c>
      <c r="I14" s="17">
        <v>5</v>
      </c>
      <c r="J14" s="13">
        <v>2</v>
      </c>
      <c r="K14" s="17">
        <v>1</v>
      </c>
      <c r="L14" s="13">
        <v>1</v>
      </c>
      <c r="M14" s="17">
        <v>5</v>
      </c>
      <c r="N14" s="13">
        <v>0</v>
      </c>
      <c r="O14" s="17">
        <v>3</v>
      </c>
      <c r="P14" s="16">
        <v>1</v>
      </c>
      <c r="Q14" s="18">
        <v>5</v>
      </c>
      <c r="R14" s="13">
        <v>2</v>
      </c>
      <c r="S14" s="17">
        <v>4</v>
      </c>
      <c r="T14" s="13">
        <v>1</v>
      </c>
      <c r="U14" s="17">
        <v>2</v>
      </c>
    </row>
    <row r="15" spans="1:21" ht="12.75">
      <c r="A15" s="20"/>
      <c r="C15" s="5"/>
      <c r="D15" s="1"/>
      <c r="E15" s="1"/>
      <c r="F15" s="12">
        <f aca="true" t="shared" si="3" ref="F15:K15">SUM(F4:F14)</f>
        <v>27</v>
      </c>
      <c r="G15">
        <f t="shared" si="3"/>
        <v>27</v>
      </c>
      <c r="H15" s="13">
        <f t="shared" si="3"/>
        <v>24</v>
      </c>
      <c r="I15">
        <f t="shared" si="3"/>
        <v>24</v>
      </c>
      <c r="J15" s="13">
        <f t="shared" si="3"/>
        <v>24</v>
      </c>
      <c r="K15" s="17">
        <f t="shared" si="3"/>
        <v>24</v>
      </c>
      <c r="L15" s="13">
        <f aca="true" t="shared" si="4" ref="L15:Q15">SUM(L4:L14)</f>
        <v>24</v>
      </c>
      <c r="M15" s="17">
        <f t="shared" si="4"/>
        <v>24</v>
      </c>
      <c r="N15" s="13">
        <f t="shared" si="4"/>
        <v>24</v>
      </c>
      <c r="O15" s="17">
        <f t="shared" si="4"/>
        <v>24</v>
      </c>
      <c r="P15" s="16">
        <f t="shared" si="4"/>
        <v>27</v>
      </c>
      <c r="Q15" s="18">
        <f t="shared" si="4"/>
        <v>27</v>
      </c>
      <c r="R15" s="13">
        <f>SUM(R4:R14)</f>
        <v>24</v>
      </c>
      <c r="S15" s="17">
        <f>SUM(S4:S14)</f>
        <v>24</v>
      </c>
      <c r="T15" s="13">
        <f>SUM(T4:T14)</f>
        <v>24</v>
      </c>
      <c r="U15" s="17">
        <f>SUM(U4:U14)</f>
        <v>24</v>
      </c>
    </row>
    <row r="16" spans="1:21" ht="12.75">
      <c r="A16" s="23" t="s">
        <v>25</v>
      </c>
      <c r="B16" s="23">
        <v>5.2</v>
      </c>
      <c r="C16" s="30">
        <f aca="true" t="shared" si="5" ref="C16:C26">D16/(D16+E16)</f>
        <v>0.9166666666666666</v>
      </c>
      <c r="D16" s="23">
        <f aca="true" t="shared" si="6" ref="D16:D26">F16+H16+J16+L16+N16+P16+R16+T16+V16+X16+Z16+AB16</f>
        <v>33</v>
      </c>
      <c r="E16" s="23">
        <f aca="true" t="shared" si="7" ref="E16:E26">G16+I16+K16+M16+O16+Q16+S16+U16+W16+Y16+AA16+AC16</f>
        <v>3</v>
      </c>
      <c r="F16" s="12">
        <v>4</v>
      </c>
      <c r="G16">
        <v>2</v>
      </c>
      <c r="H16" s="13">
        <v>3</v>
      </c>
      <c r="I16">
        <v>0</v>
      </c>
      <c r="J16" s="13">
        <v>6</v>
      </c>
      <c r="K16" s="17">
        <v>0</v>
      </c>
      <c r="L16" s="13">
        <v>3</v>
      </c>
      <c r="M16" s="17">
        <v>0</v>
      </c>
      <c r="N16" s="13">
        <v>5</v>
      </c>
      <c r="O16" s="17">
        <v>1</v>
      </c>
      <c r="P16" s="16">
        <v>3</v>
      </c>
      <c r="Q16" s="18">
        <v>0</v>
      </c>
      <c r="R16" s="13">
        <v>3</v>
      </c>
      <c r="S16" s="17">
        <v>0</v>
      </c>
      <c r="T16" s="13">
        <v>6</v>
      </c>
      <c r="U16" s="17">
        <v>0</v>
      </c>
    </row>
    <row r="17" spans="1:21" ht="12.75">
      <c r="A17" s="23" t="s">
        <v>24</v>
      </c>
      <c r="B17" s="23">
        <v>5.2</v>
      </c>
      <c r="C17" s="30">
        <f t="shared" si="5"/>
        <v>0.8055555555555556</v>
      </c>
      <c r="D17" s="23">
        <f t="shared" si="6"/>
        <v>29</v>
      </c>
      <c r="E17" s="23">
        <f t="shared" si="7"/>
        <v>7</v>
      </c>
      <c r="F17" s="12">
        <v>5</v>
      </c>
      <c r="G17">
        <v>1</v>
      </c>
      <c r="H17" s="13">
        <v>2</v>
      </c>
      <c r="I17">
        <v>1</v>
      </c>
      <c r="J17" s="13">
        <v>3</v>
      </c>
      <c r="K17" s="17">
        <v>0</v>
      </c>
      <c r="L17" s="13">
        <v>6</v>
      </c>
      <c r="M17" s="17">
        <v>0</v>
      </c>
      <c r="N17" s="13">
        <v>1</v>
      </c>
      <c r="O17" s="17">
        <v>2</v>
      </c>
      <c r="P17" s="16">
        <v>3</v>
      </c>
      <c r="Q17" s="18">
        <v>0</v>
      </c>
      <c r="R17" s="13">
        <v>6</v>
      </c>
      <c r="S17" s="17">
        <v>0</v>
      </c>
      <c r="T17" s="21">
        <v>3</v>
      </c>
      <c r="U17" s="22">
        <v>3</v>
      </c>
    </row>
    <row r="18" spans="1:22" ht="12.75">
      <c r="A18" s="23" t="s">
        <v>37</v>
      </c>
      <c r="B18" s="23">
        <v>5.2</v>
      </c>
      <c r="C18" s="30">
        <f t="shared" si="5"/>
        <v>0.6666666666666666</v>
      </c>
      <c r="D18" s="23">
        <f t="shared" si="6"/>
        <v>24</v>
      </c>
      <c r="E18" s="23">
        <f t="shared" si="7"/>
        <v>12</v>
      </c>
      <c r="F18" s="12">
        <v>5</v>
      </c>
      <c r="G18">
        <v>1</v>
      </c>
      <c r="H18" s="13">
        <v>2</v>
      </c>
      <c r="I18">
        <v>1</v>
      </c>
      <c r="J18" s="13">
        <v>5</v>
      </c>
      <c r="K18" s="17">
        <v>1</v>
      </c>
      <c r="L18" s="13">
        <v>2</v>
      </c>
      <c r="M18" s="17">
        <v>1</v>
      </c>
      <c r="N18" s="13">
        <v>3</v>
      </c>
      <c r="O18" s="17">
        <v>3</v>
      </c>
      <c r="P18" s="16">
        <v>3</v>
      </c>
      <c r="Q18" s="18">
        <v>3</v>
      </c>
      <c r="R18" s="13">
        <v>1</v>
      </c>
      <c r="S18" s="17">
        <v>2</v>
      </c>
      <c r="T18" s="13">
        <v>3</v>
      </c>
      <c r="U18" s="17">
        <v>0</v>
      </c>
      <c r="V18" s="17"/>
    </row>
    <row r="19" spans="1:21" ht="12.75">
      <c r="A19" t="s">
        <v>33</v>
      </c>
      <c r="B19">
        <v>5.2</v>
      </c>
      <c r="C19" s="5">
        <f t="shared" si="5"/>
        <v>0.5277777777777778</v>
      </c>
      <c r="D19" s="1">
        <f t="shared" si="6"/>
        <v>19</v>
      </c>
      <c r="E19" s="1">
        <f t="shared" si="7"/>
        <v>17</v>
      </c>
      <c r="F19" s="12">
        <v>4</v>
      </c>
      <c r="G19">
        <v>2</v>
      </c>
      <c r="H19" s="13">
        <v>1</v>
      </c>
      <c r="I19">
        <v>2</v>
      </c>
      <c r="J19" s="13">
        <v>3</v>
      </c>
      <c r="K19" s="17">
        <v>0</v>
      </c>
      <c r="L19" s="13">
        <v>1</v>
      </c>
      <c r="M19" s="17">
        <v>5</v>
      </c>
      <c r="N19" s="13">
        <v>1</v>
      </c>
      <c r="O19" s="17">
        <v>2</v>
      </c>
      <c r="P19" s="16">
        <v>3</v>
      </c>
      <c r="Q19" s="18">
        <v>3</v>
      </c>
      <c r="R19" s="13">
        <v>6</v>
      </c>
      <c r="S19" s="17">
        <v>0</v>
      </c>
      <c r="T19" s="13">
        <v>0</v>
      </c>
      <c r="U19" s="17">
        <v>3</v>
      </c>
    </row>
    <row r="20" spans="1:21" ht="12.75">
      <c r="A20" t="s">
        <v>36</v>
      </c>
      <c r="B20">
        <v>5.2</v>
      </c>
      <c r="C20" s="5">
        <f t="shared" si="5"/>
        <v>0.4722222222222222</v>
      </c>
      <c r="D20" s="1">
        <f t="shared" si="6"/>
        <v>17</v>
      </c>
      <c r="E20" s="1">
        <f t="shared" si="7"/>
        <v>19</v>
      </c>
      <c r="F20" s="12">
        <v>0</v>
      </c>
      <c r="G20">
        <v>3</v>
      </c>
      <c r="H20" s="13">
        <v>3</v>
      </c>
      <c r="I20">
        <v>3</v>
      </c>
      <c r="J20" s="13">
        <v>0</v>
      </c>
      <c r="K20" s="17">
        <v>6</v>
      </c>
      <c r="L20" s="13">
        <v>1</v>
      </c>
      <c r="M20" s="17">
        <v>2</v>
      </c>
      <c r="N20" s="13">
        <v>3</v>
      </c>
      <c r="O20" s="17">
        <v>0</v>
      </c>
      <c r="P20" s="16">
        <v>2</v>
      </c>
      <c r="Q20" s="18">
        <v>4</v>
      </c>
      <c r="R20" s="13">
        <v>5</v>
      </c>
      <c r="S20" s="17">
        <v>1</v>
      </c>
      <c r="T20" s="13">
        <v>3</v>
      </c>
      <c r="U20" s="17">
        <v>0</v>
      </c>
    </row>
    <row r="21" spans="1:21" ht="12.75">
      <c r="A21" t="s">
        <v>35</v>
      </c>
      <c r="B21">
        <v>5.2</v>
      </c>
      <c r="C21" s="5">
        <f t="shared" si="5"/>
        <v>0.4166666666666667</v>
      </c>
      <c r="D21" s="1">
        <f t="shared" si="6"/>
        <v>15</v>
      </c>
      <c r="E21" s="1">
        <f t="shared" si="7"/>
        <v>21</v>
      </c>
      <c r="F21" s="12">
        <v>2</v>
      </c>
      <c r="G21">
        <v>1</v>
      </c>
      <c r="H21" s="13">
        <v>3</v>
      </c>
      <c r="I21">
        <v>3</v>
      </c>
      <c r="J21" s="13">
        <v>1</v>
      </c>
      <c r="K21" s="17">
        <v>2</v>
      </c>
      <c r="L21" s="13">
        <v>0</v>
      </c>
      <c r="M21" s="17">
        <v>6</v>
      </c>
      <c r="N21" s="13">
        <v>2</v>
      </c>
      <c r="O21" s="17">
        <v>1</v>
      </c>
      <c r="P21" s="16">
        <v>4</v>
      </c>
      <c r="Q21" s="18">
        <v>2</v>
      </c>
      <c r="R21" s="13">
        <v>1</v>
      </c>
      <c r="S21" s="17">
        <v>5</v>
      </c>
      <c r="T21" s="21">
        <v>2</v>
      </c>
      <c r="U21" s="22">
        <v>1</v>
      </c>
    </row>
    <row r="22" spans="1:21" ht="12.75">
      <c r="A22" t="s">
        <v>39</v>
      </c>
      <c r="B22">
        <v>5.2</v>
      </c>
      <c r="C22" s="5">
        <f t="shared" si="5"/>
        <v>0.3888888888888889</v>
      </c>
      <c r="D22" s="1">
        <f t="shared" si="6"/>
        <v>14</v>
      </c>
      <c r="E22" s="1">
        <f t="shared" si="7"/>
        <v>22</v>
      </c>
      <c r="F22" s="12">
        <v>2</v>
      </c>
      <c r="G22">
        <v>1</v>
      </c>
      <c r="H22" s="13">
        <v>4</v>
      </c>
      <c r="I22">
        <v>2</v>
      </c>
      <c r="J22" s="13">
        <v>3</v>
      </c>
      <c r="K22" s="17">
        <v>3</v>
      </c>
      <c r="L22" s="13">
        <v>0</v>
      </c>
      <c r="M22" s="17">
        <v>3</v>
      </c>
      <c r="N22" s="13">
        <v>3</v>
      </c>
      <c r="O22" s="17">
        <v>0</v>
      </c>
      <c r="P22" s="16">
        <v>1</v>
      </c>
      <c r="Q22" s="18">
        <v>5</v>
      </c>
      <c r="R22" s="13">
        <v>0</v>
      </c>
      <c r="S22" s="17">
        <v>6</v>
      </c>
      <c r="T22" s="13">
        <v>1</v>
      </c>
      <c r="U22" s="17">
        <v>2</v>
      </c>
    </row>
    <row r="23" spans="1:21" ht="12.75">
      <c r="A23" t="s">
        <v>38</v>
      </c>
      <c r="B23">
        <v>5.2</v>
      </c>
      <c r="C23" s="5">
        <f t="shared" si="5"/>
        <v>0.3611111111111111</v>
      </c>
      <c r="D23" s="1">
        <f t="shared" si="6"/>
        <v>13</v>
      </c>
      <c r="E23" s="1">
        <f t="shared" si="7"/>
        <v>23</v>
      </c>
      <c r="F23" s="12">
        <v>1</v>
      </c>
      <c r="G23">
        <v>5</v>
      </c>
      <c r="H23" s="13">
        <v>1</v>
      </c>
      <c r="I23">
        <v>2</v>
      </c>
      <c r="J23" s="13">
        <v>0</v>
      </c>
      <c r="K23" s="17">
        <v>3</v>
      </c>
      <c r="L23" s="13">
        <v>5</v>
      </c>
      <c r="M23" s="17">
        <v>1</v>
      </c>
      <c r="N23" s="13">
        <v>3</v>
      </c>
      <c r="O23" s="17">
        <v>3</v>
      </c>
      <c r="P23" s="16">
        <v>1</v>
      </c>
      <c r="Q23" s="18">
        <v>2</v>
      </c>
      <c r="R23" s="13">
        <v>2</v>
      </c>
      <c r="S23" s="17">
        <v>1</v>
      </c>
      <c r="T23" s="13">
        <v>0</v>
      </c>
      <c r="U23" s="17">
        <v>6</v>
      </c>
    </row>
    <row r="24" spans="1:21" ht="12.75">
      <c r="A24" t="s">
        <v>12</v>
      </c>
      <c r="B24">
        <v>5.2</v>
      </c>
      <c r="C24" s="5">
        <f t="shared" si="5"/>
        <v>0.3333333333333333</v>
      </c>
      <c r="D24" s="1">
        <f t="shared" si="6"/>
        <v>12</v>
      </c>
      <c r="E24" s="1">
        <f t="shared" si="7"/>
        <v>24</v>
      </c>
      <c r="F24" s="12">
        <v>2</v>
      </c>
      <c r="G24">
        <v>4</v>
      </c>
      <c r="H24" s="13">
        <v>2</v>
      </c>
      <c r="I24">
        <v>4</v>
      </c>
      <c r="J24" s="13">
        <v>2</v>
      </c>
      <c r="K24" s="17">
        <v>1</v>
      </c>
      <c r="L24" s="13">
        <v>2</v>
      </c>
      <c r="M24" s="17">
        <v>1</v>
      </c>
      <c r="N24" s="13">
        <v>0</v>
      </c>
      <c r="O24" s="17">
        <v>3</v>
      </c>
      <c r="P24" s="16">
        <v>3</v>
      </c>
      <c r="Q24" s="18">
        <v>3</v>
      </c>
      <c r="R24" s="13">
        <v>0</v>
      </c>
      <c r="S24" s="17">
        <v>3</v>
      </c>
      <c r="T24" s="13">
        <v>1</v>
      </c>
      <c r="U24" s="17">
        <v>5</v>
      </c>
    </row>
    <row r="25" spans="1:21" ht="12.75">
      <c r="A25" t="s">
        <v>40</v>
      </c>
      <c r="B25">
        <v>5.2</v>
      </c>
      <c r="C25" s="5">
        <f t="shared" si="5"/>
        <v>0.3333333333333333</v>
      </c>
      <c r="D25" s="1">
        <f t="shared" si="6"/>
        <v>12</v>
      </c>
      <c r="E25" s="1">
        <f t="shared" si="7"/>
        <v>24</v>
      </c>
      <c r="F25" s="12">
        <v>0</v>
      </c>
      <c r="G25">
        <v>3</v>
      </c>
      <c r="H25" s="13">
        <v>2</v>
      </c>
      <c r="I25">
        <v>4</v>
      </c>
      <c r="J25" s="13">
        <v>1</v>
      </c>
      <c r="K25" s="17">
        <v>5</v>
      </c>
      <c r="L25" s="13">
        <v>3</v>
      </c>
      <c r="M25" s="17">
        <v>0</v>
      </c>
      <c r="N25" s="13">
        <v>2</v>
      </c>
      <c r="O25" s="17">
        <v>4</v>
      </c>
      <c r="P25" s="16">
        <v>2</v>
      </c>
      <c r="Q25" s="18">
        <v>1</v>
      </c>
      <c r="R25" s="13">
        <v>0</v>
      </c>
      <c r="S25" s="17">
        <v>3</v>
      </c>
      <c r="T25" s="13">
        <v>2</v>
      </c>
      <c r="U25" s="17">
        <v>4</v>
      </c>
    </row>
    <row r="26" spans="1:21" ht="12.75">
      <c r="A26" t="s">
        <v>34</v>
      </c>
      <c r="B26">
        <v>5.2</v>
      </c>
      <c r="C26" s="5">
        <f t="shared" si="5"/>
        <v>0.2777777777777778</v>
      </c>
      <c r="D26" s="1">
        <f t="shared" si="6"/>
        <v>10</v>
      </c>
      <c r="E26" s="1">
        <f t="shared" si="7"/>
        <v>26</v>
      </c>
      <c r="F26" s="12">
        <v>2</v>
      </c>
      <c r="G26">
        <v>4</v>
      </c>
      <c r="H26" s="13">
        <v>1</v>
      </c>
      <c r="I26">
        <v>2</v>
      </c>
      <c r="J26" s="13">
        <v>0</v>
      </c>
      <c r="K26" s="17">
        <v>3</v>
      </c>
      <c r="L26" s="13">
        <v>1</v>
      </c>
      <c r="M26" s="17">
        <v>5</v>
      </c>
      <c r="N26" s="13">
        <v>1</v>
      </c>
      <c r="O26" s="17">
        <v>5</v>
      </c>
      <c r="P26" s="16">
        <v>2</v>
      </c>
      <c r="Q26" s="18">
        <v>4</v>
      </c>
      <c r="R26" s="13">
        <v>0</v>
      </c>
      <c r="S26" s="17">
        <v>3</v>
      </c>
      <c r="T26" s="13">
        <v>3</v>
      </c>
      <c r="U26" s="17">
        <v>0</v>
      </c>
    </row>
    <row r="27" spans="3:21" ht="12.75">
      <c r="C27" s="5"/>
      <c r="D27" s="1"/>
      <c r="E27" s="1"/>
      <c r="F27">
        <f aca="true" t="shared" si="8" ref="F27:K27">SUM(F16:F26)</f>
        <v>27</v>
      </c>
      <c r="G27">
        <f t="shared" si="8"/>
        <v>27</v>
      </c>
      <c r="H27" s="13">
        <f t="shared" si="8"/>
        <v>24</v>
      </c>
      <c r="I27">
        <f t="shared" si="8"/>
        <v>24</v>
      </c>
      <c r="J27" s="13">
        <f t="shared" si="8"/>
        <v>24</v>
      </c>
      <c r="K27" s="17">
        <f t="shared" si="8"/>
        <v>24</v>
      </c>
      <c r="L27" s="13">
        <f aca="true" t="shared" si="9" ref="L27:Q27">SUM(L16:L26)</f>
        <v>24</v>
      </c>
      <c r="M27" s="17">
        <f t="shared" si="9"/>
        <v>24</v>
      </c>
      <c r="N27" s="13">
        <f t="shared" si="9"/>
        <v>24</v>
      </c>
      <c r="O27" s="17">
        <f t="shared" si="9"/>
        <v>24</v>
      </c>
      <c r="P27" s="16">
        <f t="shared" si="9"/>
        <v>27</v>
      </c>
      <c r="Q27" s="18">
        <f t="shared" si="9"/>
        <v>27</v>
      </c>
      <c r="R27" s="13">
        <f>SUM(R16:R26)</f>
        <v>24</v>
      </c>
      <c r="S27" s="17">
        <f>SUM(S16:S26)</f>
        <v>24</v>
      </c>
      <c r="T27" s="13">
        <f>SUM(T16:T26)</f>
        <v>24</v>
      </c>
      <c r="U27" s="17">
        <f>SUM(U16:U26)</f>
        <v>24</v>
      </c>
    </row>
    <row r="28" spans="1:21" ht="12.75">
      <c r="A28" s="23" t="s">
        <v>44</v>
      </c>
      <c r="B28" s="23">
        <v>6.1</v>
      </c>
      <c r="C28" s="30">
        <f aca="true" t="shared" si="10" ref="C28:C38">D28/(D28+E28)</f>
        <v>0.8611111111111112</v>
      </c>
      <c r="D28" s="23">
        <f aca="true" t="shared" si="11" ref="D28:D38">F28+H28+J28+L28+N28+P28+R28+T28+V28+X28+Z28+AB28</f>
        <v>31</v>
      </c>
      <c r="E28" s="23">
        <f aca="true" t="shared" si="12" ref="E28:E38">G28+I28+K28+M28+O28+Q28+S28+U28+W28+Y28+AA28+AC28</f>
        <v>5</v>
      </c>
      <c r="F28" s="12">
        <v>5</v>
      </c>
      <c r="G28">
        <v>1</v>
      </c>
      <c r="H28" s="13">
        <v>3</v>
      </c>
      <c r="I28">
        <v>0</v>
      </c>
      <c r="J28" s="13">
        <v>6</v>
      </c>
      <c r="K28" s="17">
        <v>0</v>
      </c>
      <c r="L28" s="13">
        <v>3</v>
      </c>
      <c r="M28" s="17">
        <v>0</v>
      </c>
      <c r="N28" s="13">
        <v>5</v>
      </c>
      <c r="O28" s="17">
        <v>1</v>
      </c>
      <c r="P28" s="16">
        <v>2</v>
      </c>
      <c r="Q28" s="18">
        <v>1</v>
      </c>
      <c r="R28" s="13">
        <v>3</v>
      </c>
      <c r="S28" s="17">
        <v>0</v>
      </c>
      <c r="T28" s="13">
        <v>4</v>
      </c>
      <c r="U28" s="17">
        <v>2</v>
      </c>
    </row>
    <row r="29" spans="1:21" ht="12.75">
      <c r="A29" s="23" t="s">
        <v>41</v>
      </c>
      <c r="B29" s="23">
        <v>6.1</v>
      </c>
      <c r="C29" s="30">
        <f t="shared" si="10"/>
        <v>0.8055555555555556</v>
      </c>
      <c r="D29" s="23">
        <f t="shared" si="11"/>
        <v>29</v>
      </c>
      <c r="E29" s="23">
        <f t="shared" si="12"/>
        <v>7</v>
      </c>
      <c r="F29" s="12">
        <v>4</v>
      </c>
      <c r="G29">
        <v>2</v>
      </c>
      <c r="H29" s="13">
        <v>3</v>
      </c>
      <c r="I29">
        <v>0</v>
      </c>
      <c r="J29" s="13">
        <v>3</v>
      </c>
      <c r="K29" s="17">
        <v>0</v>
      </c>
      <c r="L29" s="13">
        <v>4</v>
      </c>
      <c r="M29" s="17">
        <v>2</v>
      </c>
      <c r="N29" s="13">
        <v>3</v>
      </c>
      <c r="O29" s="17">
        <v>0</v>
      </c>
      <c r="P29" s="16">
        <v>2</v>
      </c>
      <c r="Q29" s="18">
        <v>1</v>
      </c>
      <c r="R29" s="13">
        <v>6</v>
      </c>
      <c r="S29" s="17">
        <v>0</v>
      </c>
      <c r="T29" s="13">
        <v>4</v>
      </c>
      <c r="U29" s="17">
        <v>2</v>
      </c>
    </row>
    <row r="30" spans="1:21" ht="12.75">
      <c r="A30" s="23" t="s">
        <v>30</v>
      </c>
      <c r="B30" s="23">
        <v>6.1</v>
      </c>
      <c r="C30" s="30">
        <f t="shared" si="10"/>
        <v>0.6666666666666666</v>
      </c>
      <c r="D30" s="23">
        <f t="shared" si="11"/>
        <v>24</v>
      </c>
      <c r="E30" s="23">
        <f t="shared" si="12"/>
        <v>12</v>
      </c>
      <c r="F30" s="12">
        <v>2</v>
      </c>
      <c r="G30">
        <v>4</v>
      </c>
      <c r="H30" s="13">
        <v>2</v>
      </c>
      <c r="I30">
        <v>1</v>
      </c>
      <c r="J30" s="13">
        <v>3</v>
      </c>
      <c r="K30" s="17">
        <v>0</v>
      </c>
      <c r="L30" s="13">
        <v>5</v>
      </c>
      <c r="M30" s="17">
        <v>1</v>
      </c>
      <c r="N30" s="13">
        <v>4</v>
      </c>
      <c r="O30" s="17">
        <v>2</v>
      </c>
      <c r="P30" s="16">
        <v>4</v>
      </c>
      <c r="Q30" s="18">
        <v>2</v>
      </c>
      <c r="R30" s="13">
        <v>1</v>
      </c>
      <c r="S30" s="17">
        <v>2</v>
      </c>
      <c r="T30" s="13">
        <v>3</v>
      </c>
      <c r="U30" s="17">
        <v>0</v>
      </c>
    </row>
    <row r="31" spans="1:21" ht="12.75">
      <c r="A31" t="s">
        <v>26</v>
      </c>
      <c r="B31">
        <v>6.1</v>
      </c>
      <c r="C31" s="5">
        <f t="shared" si="10"/>
        <v>0.6111111111111112</v>
      </c>
      <c r="D31" s="1">
        <f t="shared" si="11"/>
        <v>22</v>
      </c>
      <c r="E31" s="1">
        <f t="shared" si="12"/>
        <v>14</v>
      </c>
      <c r="F31" s="12">
        <v>3</v>
      </c>
      <c r="G31">
        <v>3</v>
      </c>
      <c r="H31" s="13">
        <v>2</v>
      </c>
      <c r="I31">
        <v>1</v>
      </c>
      <c r="J31" s="13">
        <v>2</v>
      </c>
      <c r="K31" s="17">
        <v>1</v>
      </c>
      <c r="L31" s="13">
        <v>4</v>
      </c>
      <c r="M31" s="17">
        <v>2</v>
      </c>
      <c r="N31" s="13">
        <v>2</v>
      </c>
      <c r="O31" s="17">
        <v>1</v>
      </c>
      <c r="P31" s="16">
        <v>3</v>
      </c>
      <c r="Q31" s="18">
        <v>3</v>
      </c>
      <c r="R31" s="13">
        <v>5</v>
      </c>
      <c r="S31" s="17">
        <v>1</v>
      </c>
      <c r="T31" s="13">
        <v>1</v>
      </c>
      <c r="U31" s="17">
        <v>2</v>
      </c>
    </row>
    <row r="32" spans="1:21" ht="12.75">
      <c r="A32" t="s">
        <v>16</v>
      </c>
      <c r="B32">
        <v>6.1</v>
      </c>
      <c r="C32" s="5">
        <f t="shared" si="10"/>
        <v>0.5833333333333334</v>
      </c>
      <c r="D32" s="1">
        <f t="shared" si="11"/>
        <v>21</v>
      </c>
      <c r="E32" s="1">
        <f t="shared" si="12"/>
        <v>15</v>
      </c>
      <c r="F32" s="12">
        <v>3</v>
      </c>
      <c r="G32">
        <v>0</v>
      </c>
      <c r="H32" s="13">
        <v>5</v>
      </c>
      <c r="I32">
        <v>1</v>
      </c>
      <c r="J32" s="13">
        <v>2</v>
      </c>
      <c r="K32" s="17">
        <v>1</v>
      </c>
      <c r="L32" s="13">
        <v>3</v>
      </c>
      <c r="M32" s="17">
        <v>3</v>
      </c>
      <c r="N32" s="13">
        <v>1</v>
      </c>
      <c r="O32" s="17">
        <v>2</v>
      </c>
      <c r="P32" s="16">
        <v>3</v>
      </c>
      <c r="Q32" s="18">
        <v>3</v>
      </c>
      <c r="R32" s="13">
        <v>2</v>
      </c>
      <c r="S32" s="17">
        <v>4</v>
      </c>
      <c r="T32" s="13">
        <v>2</v>
      </c>
      <c r="U32" s="17">
        <v>1</v>
      </c>
    </row>
    <row r="33" spans="1:21" ht="12.75">
      <c r="A33" t="s">
        <v>42</v>
      </c>
      <c r="B33">
        <v>6.1</v>
      </c>
      <c r="C33" s="5">
        <f t="shared" si="10"/>
        <v>0.5</v>
      </c>
      <c r="D33" s="1">
        <f t="shared" si="11"/>
        <v>18</v>
      </c>
      <c r="E33" s="1">
        <f t="shared" si="12"/>
        <v>18</v>
      </c>
      <c r="F33" s="12">
        <v>5</v>
      </c>
      <c r="G33">
        <v>1</v>
      </c>
      <c r="H33" s="13">
        <v>1</v>
      </c>
      <c r="I33">
        <v>2</v>
      </c>
      <c r="J33" s="13">
        <v>3</v>
      </c>
      <c r="K33" s="17">
        <v>3</v>
      </c>
      <c r="L33" s="13">
        <v>2</v>
      </c>
      <c r="M33" s="17">
        <v>1</v>
      </c>
      <c r="N33" s="13">
        <v>1</v>
      </c>
      <c r="O33" s="17">
        <v>5</v>
      </c>
      <c r="P33" s="16">
        <v>3</v>
      </c>
      <c r="Q33" s="18">
        <v>3</v>
      </c>
      <c r="R33" s="13">
        <v>2</v>
      </c>
      <c r="S33" s="17">
        <v>1</v>
      </c>
      <c r="T33" s="13">
        <v>1</v>
      </c>
      <c r="U33" s="17">
        <v>2</v>
      </c>
    </row>
    <row r="34" spans="1:21" ht="12.75">
      <c r="A34" t="s">
        <v>6</v>
      </c>
      <c r="B34">
        <v>6.1</v>
      </c>
      <c r="C34" s="5">
        <f t="shared" si="10"/>
        <v>0.3888888888888889</v>
      </c>
      <c r="D34" s="1">
        <f t="shared" si="11"/>
        <v>14</v>
      </c>
      <c r="E34" s="1">
        <f t="shared" si="12"/>
        <v>22</v>
      </c>
      <c r="F34" s="12">
        <v>1</v>
      </c>
      <c r="G34">
        <v>5</v>
      </c>
      <c r="H34" s="13">
        <v>3</v>
      </c>
      <c r="I34">
        <v>3</v>
      </c>
      <c r="J34" s="13">
        <v>1</v>
      </c>
      <c r="K34" s="17">
        <v>2</v>
      </c>
      <c r="L34" s="13">
        <v>1</v>
      </c>
      <c r="M34" s="17">
        <v>2</v>
      </c>
      <c r="N34" s="13">
        <v>3</v>
      </c>
      <c r="O34" s="17">
        <v>0</v>
      </c>
      <c r="P34" s="16">
        <v>3</v>
      </c>
      <c r="Q34" s="18">
        <v>3</v>
      </c>
      <c r="R34" s="13">
        <v>0</v>
      </c>
      <c r="S34" s="17">
        <v>3</v>
      </c>
      <c r="T34" s="13">
        <v>2</v>
      </c>
      <c r="U34" s="17">
        <v>4</v>
      </c>
    </row>
    <row r="35" spans="1:21" ht="12.75">
      <c r="A35" t="s">
        <v>31</v>
      </c>
      <c r="B35">
        <v>6.1</v>
      </c>
      <c r="C35" s="5">
        <f t="shared" si="10"/>
        <v>0.3611111111111111</v>
      </c>
      <c r="D35" s="1">
        <f t="shared" si="11"/>
        <v>13</v>
      </c>
      <c r="E35" s="1">
        <f t="shared" si="12"/>
        <v>23</v>
      </c>
      <c r="F35" s="12">
        <v>0</v>
      </c>
      <c r="G35">
        <v>3</v>
      </c>
      <c r="H35" s="13">
        <v>0</v>
      </c>
      <c r="I35">
        <v>6</v>
      </c>
      <c r="J35" s="13">
        <v>4</v>
      </c>
      <c r="K35" s="17">
        <v>2</v>
      </c>
      <c r="L35" s="13">
        <v>1</v>
      </c>
      <c r="M35" s="17">
        <v>2</v>
      </c>
      <c r="N35" s="13">
        <v>2</v>
      </c>
      <c r="O35" s="17">
        <v>4</v>
      </c>
      <c r="P35" s="16">
        <v>3</v>
      </c>
      <c r="Q35" s="18">
        <v>0</v>
      </c>
      <c r="R35" s="13">
        <v>0</v>
      </c>
      <c r="S35" s="17">
        <v>3</v>
      </c>
      <c r="T35" s="13">
        <v>3</v>
      </c>
      <c r="U35" s="17">
        <v>3</v>
      </c>
    </row>
    <row r="36" spans="1:21" ht="12.75">
      <c r="A36" t="s">
        <v>29</v>
      </c>
      <c r="B36">
        <v>6.1</v>
      </c>
      <c r="C36" s="5">
        <f t="shared" si="10"/>
        <v>0.3611111111111111</v>
      </c>
      <c r="D36" s="1">
        <f t="shared" si="11"/>
        <v>13</v>
      </c>
      <c r="E36" s="1">
        <f t="shared" si="12"/>
        <v>23</v>
      </c>
      <c r="F36" s="12">
        <v>1</v>
      </c>
      <c r="G36">
        <v>2</v>
      </c>
      <c r="H36" s="13">
        <v>2</v>
      </c>
      <c r="I36">
        <v>4</v>
      </c>
      <c r="J36" s="13">
        <v>0</v>
      </c>
      <c r="K36" s="17">
        <v>6</v>
      </c>
      <c r="L36" s="13">
        <v>1</v>
      </c>
      <c r="M36" s="17">
        <v>2</v>
      </c>
      <c r="N36" s="13">
        <v>3</v>
      </c>
      <c r="O36" s="17">
        <v>0</v>
      </c>
      <c r="P36" s="16">
        <v>0</v>
      </c>
      <c r="Q36" s="18">
        <v>6</v>
      </c>
      <c r="R36" s="13">
        <v>3</v>
      </c>
      <c r="S36" s="17">
        <v>3</v>
      </c>
      <c r="T36" s="13">
        <v>3</v>
      </c>
      <c r="U36" s="17">
        <v>0</v>
      </c>
    </row>
    <row r="37" spans="1:21" ht="12.75">
      <c r="A37" t="s">
        <v>43</v>
      </c>
      <c r="B37">
        <v>6.1</v>
      </c>
      <c r="C37" s="5">
        <f t="shared" si="10"/>
        <v>0.2222222222222222</v>
      </c>
      <c r="D37" s="1">
        <f t="shared" si="11"/>
        <v>8</v>
      </c>
      <c r="E37" s="1">
        <f t="shared" si="12"/>
        <v>28</v>
      </c>
      <c r="F37" s="12">
        <v>3</v>
      </c>
      <c r="G37">
        <v>3</v>
      </c>
      <c r="H37" s="13">
        <v>3</v>
      </c>
      <c r="I37">
        <v>0</v>
      </c>
      <c r="J37" s="13">
        <v>0</v>
      </c>
      <c r="K37" s="17">
        <v>3</v>
      </c>
      <c r="L37" s="13">
        <v>0</v>
      </c>
      <c r="M37" s="17">
        <v>6</v>
      </c>
      <c r="N37" s="13">
        <v>0</v>
      </c>
      <c r="O37" s="17">
        <v>6</v>
      </c>
      <c r="P37" s="16">
        <v>1</v>
      </c>
      <c r="Q37" s="18">
        <v>2</v>
      </c>
      <c r="R37" s="13">
        <v>1</v>
      </c>
      <c r="S37" s="17">
        <v>2</v>
      </c>
      <c r="T37" s="13">
        <v>0</v>
      </c>
      <c r="U37" s="17">
        <v>6</v>
      </c>
    </row>
    <row r="38" spans="1:21" ht="12.75">
      <c r="A38" t="s">
        <v>28</v>
      </c>
      <c r="B38">
        <v>6.1</v>
      </c>
      <c r="C38" s="5">
        <f t="shared" si="10"/>
        <v>0.1388888888888889</v>
      </c>
      <c r="D38" s="1">
        <f t="shared" si="11"/>
        <v>5</v>
      </c>
      <c r="E38" s="1">
        <f t="shared" si="12"/>
        <v>31</v>
      </c>
      <c r="F38" s="12">
        <v>0</v>
      </c>
      <c r="G38">
        <v>3</v>
      </c>
      <c r="H38" s="13">
        <v>0</v>
      </c>
      <c r="I38">
        <v>6</v>
      </c>
      <c r="J38" s="13">
        <v>0</v>
      </c>
      <c r="K38" s="17">
        <v>6</v>
      </c>
      <c r="L38" s="13">
        <v>0</v>
      </c>
      <c r="M38" s="17">
        <v>3</v>
      </c>
      <c r="N38" s="13">
        <v>0</v>
      </c>
      <c r="O38" s="17">
        <v>3</v>
      </c>
      <c r="P38" s="16">
        <v>3</v>
      </c>
      <c r="Q38" s="18">
        <v>3</v>
      </c>
      <c r="R38" s="13">
        <v>1</v>
      </c>
      <c r="S38" s="17">
        <v>5</v>
      </c>
      <c r="T38" s="13">
        <v>1</v>
      </c>
      <c r="U38" s="17">
        <v>2</v>
      </c>
    </row>
    <row r="39" spans="3:21" ht="12.75">
      <c r="C39" s="5"/>
      <c r="D39" s="1"/>
      <c r="E39" s="1"/>
      <c r="F39">
        <f aca="true" t="shared" si="13" ref="F39:K39">SUM(F28:F38)</f>
        <v>27</v>
      </c>
      <c r="G39">
        <f t="shared" si="13"/>
        <v>27</v>
      </c>
      <c r="H39" s="13">
        <f t="shared" si="13"/>
        <v>24</v>
      </c>
      <c r="I39">
        <f t="shared" si="13"/>
        <v>24</v>
      </c>
      <c r="J39" s="13">
        <f t="shared" si="13"/>
        <v>24</v>
      </c>
      <c r="K39" s="17">
        <f t="shared" si="13"/>
        <v>24</v>
      </c>
      <c r="L39" s="13">
        <f aca="true" t="shared" si="14" ref="L39:Q39">SUM(L28:L38)</f>
        <v>24</v>
      </c>
      <c r="M39" s="17">
        <f t="shared" si="14"/>
        <v>24</v>
      </c>
      <c r="N39" s="13">
        <f t="shared" si="14"/>
        <v>24</v>
      </c>
      <c r="O39" s="17">
        <f t="shared" si="14"/>
        <v>24</v>
      </c>
      <c r="P39" s="16">
        <f t="shared" si="14"/>
        <v>27</v>
      </c>
      <c r="Q39" s="18">
        <f t="shared" si="14"/>
        <v>27</v>
      </c>
      <c r="R39" s="13">
        <f>SUM(R28:R38)</f>
        <v>24</v>
      </c>
      <c r="S39" s="17">
        <f>SUM(S28:S38)</f>
        <v>24</v>
      </c>
      <c r="T39" s="13">
        <f>SUM(T28:T38)</f>
        <v>24</v>
      </c>
      <c r="U39" s="17">
        <f>SUM(U28:U38)</f>
        <v>24</v>
      </c>
    </row>
    <row r="40" spans="1:21" ht="12.75">
      <c r="A40" s="28" t="s">
        <v>9</v>
      </c>
      <c r="B40" s="23">
        <v>6.2</v>
      </c>
      <c r="C40" s="30">
        <f aca="true" t="shared" si="15" ref="C40:C51">D40/(D40+E40)</f>
        <v>0.9166666666666666</v>
      </c>
      <c r="D40" s="23">
        <f aca="true" t="shared" si="16" ref="D40:D51">F40+H40+J40+L40+N40+P40+R40+T40+V40+X40+Z40+AB40</f>
        <v>33</v>
      </c>
      <c r="E40" s="23">
        <f aca="true" t="shared" si="17" ref="E40:E51">G40+I40+K40+M40+O40+Q40+S40+U40+W40+Y40+AA40+AC40</f>
        <v>3</v>
      </c>
      <c r="F40" s="12">
        <v>3</v>
      </c>
      <c r="G40" s="15">
        <v>0</v>
      </c>
      <c r="H40" s="13">
        <v>6</v>
      </c>
      <c r="I40" s="15">
        <v>0</v>
      </c>
      <c r="J40" s="13">
        <v>3</v>
      </c>
      <c r="K40" s="17">
        <v>0</v>
      </c>
      <c r="L40" s="13">
        <v>5</v>
      </c>
      <c r="M40" s="17">
        <v>1</v>
      </c>
      <c r="N40" s="13">
        <v>5</v>
      </c>
      <c r="O40" s="17">
        <v>1</v>
      </c>
      <c r="P40" s="16">
        <v>3</v>
      </c>
      <c r="Q40" s="18">
        <v>0</v>
      </c>
      <c r="R40" s="16">
        <v>2</v>
      </c>
      <c r="S40" s="18">
        <v>1</v>
      </c>
      <c r="T40" s="16">
        <v>6</v>
      </c>
      <c r="U40" s="18">
        <v>0</v>
      </c>
    </row>
    <row r="41" spans="1:21" ht="12.75">
      <c r="A41" s="28" t="s">
        <v>36</v>
      </c>
      <c r="B41" s="23">
        <v>6.2</v>
      </c>
      <c r="C41" s="30">
        <f t="shared" si="15"/>
        <v>0.8333333333333334</v>
      </c>
      <c r="D41" s="23">
        <f t="shared" si="16"/>
        <v>30</v>
      </c>
      <c r="E41" s="23">
        <f t="shared" si="17"/>
        <v>6</v>
      </c>
      <c r="F41" s="12">
        <v>6</v>
      </c>
      <c r="G41" s="15">
        <v>0</v>
      </c>
      <c r="H41" s="13">
        <v>3</v>
      </c>
      <c r="I41" s="15">
        <v>0</v>
      </c>
      <c r="J41" s="13">
        <v>4</v>
      </c>
      <c r="K41" s="17">
        <v>2</v>
      </c>
      <c r="L41" s="13">
        <v>3</v>
      </c>
      <c r="M41" s="19">
        <v>0</v>
      </c>
      <c r="N41" s="13">
        <v>3</v>
      </c>
      <c r="O41" s="19">
        <v>0</v>
      </c>
      <c r="P41" s="16">
        <v>2</v>
      </c>
      <c r="Q41" s="18">
        <v>1</v>
      </c>
      <c r="R41" s="16">
        <v>3</v>
      </c>
      <c r="S41" s="18">
        <v>3</v>
      </c>
      <c r="T41" s="16">
        <v>6</v>
      </c>
      <c r="U41" s="18">
        <v>0</v>
      </c>
    </row>
    <row r="42" spans="1:21" s="23" customFormat="1" ht="12.75">
      <c r="A42" s="28" t="s">
        <v>47</v>
      </c>
      <c r="B42" s="23">
        <v>6.2</v>
      </c>
      <c r="C42" s="30">
        <f t="shared" si="15"/>
        <v>0.75</v>
      </c>
      <c r="D42" s="23">
        <f t="shared" si="16"/>
        <v>27</v>
      </c>
      <c r="E42" s="23">
        <f t="shared" si="17"/>
        <v>9</v>
      </c>
      <c r="F42" s="12">
        <v>6</v>
      </c>
      <c r="G42" s="15">
        <v>0</v>
      </c>
      <c r="H42" s="16">
        <v>2</v>
      </c>
      <c r="I42" s="15">
        <v>1</v>
      </c>
      <c r="J42" s="16">
        <v>3</v>
      </c>
      <c r="K42" s="18">
        <v>0</v>
      </c>
      <c r="L42" s="16">
        <v>6</v>
      </c>
      <c r="M42" s="18">
        <v>0</v>
      </c>
      <c r="N42" s="16">
        <v>3</v>
      </c>
      <c r="O42" s="18">
        <v>3</v>
      </c>
      <c r="P42" s="16">
        <v>2</v>
      </c>
      <c r="Q42" s="18">
        <v>1</v>
      </c>
      <c r="R42" s="16">
        <v>3</v>
      </c>
      <c r="S42" s="18">
        <v>3</v>
      </c>
      <c r="T42" s="16">
        <v>2</v>
      </c>
      <c r="U42" s="18">
        <v>1</v>
      </c>
    </row>
    <row r="43" spans="1:21" s="23" customFormat="1" ht="12.75">
      <c r="A43" s="24" t="s">
        <v>39</v>
      </c>
      <c r="B43" s="15">
        <v>6.2</v>
      </c>
      <c r="C43" s="5">
        <f t="shared" si="15"/>
        <v>0.6388888888888888</v>
      </c>
      <c r="D43" s="1">
        <f t="shared" si="16"/>
        <v>23</v>
      </c>
      <c r="E43" s="1">
        <f t="shared" si="17"/>
        <v>13</v>
      </c>
      <c r="F43" s="12">
        <v>3</v>
      </c>
      <c r="G43" s="15">
        <v>3</v>
      </c>
      <c r="H43" s="16">
        <v>2</v>
      </c>
      <c r="I43" s="15">
        <v>1</v>
      </c>
      <c r="J43" s="16">
        <v>4</v>
      </c>
      <c r="K43" s="18">
        <v>2</v>
      </c>
      <c r="L43" s="16">
        <v>3</v>
      </c>
      <c r="M43" s="18">
        <v>0</v>
      </c>
      <c r="N43" s="16">
        <v>3</v>
      </c>
      <c r="O43" s="18">
        <v>0</v>
      </c>
      <c r="P43" s="16">
        <v>3</v>
      </c>
      <c r="Q43" s="18">
        <v>3</v>
      </c>
      <c r="R43" s="16">
        <v>1</v>
      </c>
      <c r="S43" s="18">
        <v>2</v>
      </c>
      <c r="T43" s="16">
        <v>4</v>
      </c>
      <c r="U43" s="18">
        <v>2</v>
      </c>
    </row>
    <row r="44" spans="1:21" ht="12.75">
      <c r="A44" s="20" t="s">
        <v>33</v>
      </c>
      <c r="B44">
        <v>6.2</v>
      </c>
      <c r="C44" s="5">
        <f t="shared" si="15"/>
        <v>0.5555555555555556</v>
      </c>
      <c r="D44" s="1">
        <f t="shared" si="16"/>
        <v>20</v>
      </c>
      <c r="E44" s="1">
        <f t="shared" si="17"/>
        <v>16</v>
      </c>
      <c r="F44" s="12">
        <v>1</v>
      </c>
      <c r="G44">
        <v>2</v>
      </c>
      <c r="H44" s="13">
        <v>2</v>
      </c>
      <c r="I44" s="15">
        <v>4</v>
      </c>
      <c r="J44" s="13">
        <v>2</v>
      </c>
      <c r="K44" s="19">
        <v>1</v>
      </c>
      <c r="L44" s="13">
        <v>4</v>
      </c>
      <c r="M44" s="19">
        <v>2</v>
      </c>
      <c r="N44" s="13">
        <v>4</v>
      </c>
      <c r="O44" s="19">
        <v>2</v>
      </c>
      <c r="P44" s="16">
        <v>1</v>
      </c>
      <c r="Q44" s="18">
        <v>2</v>
      </c>
      <c r="R44" s="16">
        <v>5</v>
      </c>
      <c r="S44" s="18">
        <v>1</v>
      </c>
      <c r="T44" s="16">
        <v>1</v>
      </c>
      <c r="U44" s="18">
        <v>2</v>
      </c>
    </row>
    <row r="45" spans="1:21" s="23" customFormat="1" ht="12.75">
      <c r="A45" s="24" t="s">
        <v>7</v>
      </c>
      <c r="B45" s="15">
        <v>6.2</v>
      </c>
      <c r="C45" s="5">
        <f t="shared" si="15"/>
        <v>0.4722222222222222</v>
      </c>
      <c r="D45" s="1">
        <f t="shared" si="16"/>
        <v>17</v>
      </c>
      <c r="E45" s="1">
        <f t="shared" si="17"/>
        <v>19</v>
      </c>
      <c r="F45" s="12">
        <v>2</v>
      </c>
      <c r="G45" s="15">
        <v>1</v>
      </c>
      <c r="H45" s="16">
        <v>3</v>
      </c>
      <c r="I45" s="15">
        <v>3</v>
      </c>
      <c r="J45" s="16">
        <v>3</v>
      </c>
      <c r="K45" s="18">
        <v>3</v>
      </c>
      <c r="L45" s="16">
        <v>0</v>
      </c>
      <c r="M45" s="18">
        <v>3</v>
      </c>
      <c r="N45" s="16">
        <v>1</v>
      </c>
      <c r="O45" s="18">
        <v>5</v>
      </c>
      <c r="P45" s="16">
        <v>4</v>
      </c>
      <c r="Q45" s="18">
        <v>2</v>
      </c>
      <c r="R45" s="16">
        <v>3</v>
      </c>
      <c r="S45" s="18">
        <v>0</v>
      </c>
      <c r="T45" s="16">
        <v>1</v>
      </c>
      <c r="U45" s="18">
        <v>2</v>
      </c>
    </row>
    <row r="46" spans="1:21" ht="12.75">
      <c r="A46" s="20" t="s">
        <v>46</v>
      </c>
      <c r="B46">
        <v>6.2</v>
      </c>
      <c r="C46" s="5">
        <f t="shared" si="15"/>
        <v>0.4166666666666667</v>
      </c>
      <c r="D46" s="1">
        <f t="shared" si="16"/>
        <v>15</v>
      </c>
      <c r="E46" s="1">
        <f t="shared" si="17"/>
        <v>21</v>
      </c>
      <c r="F46" s="12">
        <v>0</v>
      </c>
      <c r="G46" s="15">
        <v>3</v>
      </c>
      <c r="H46" s="13">
        <v>4</v>
      </c>
      <c r="I46" s="15">
        <v>2</v>
      </c>
      <c r="J46" s="13">
        <v>0</v>
      </c>
      <c r="K46" s="19">
        <v>6</v>
      </c>
      <c r="L46" s="13">
        <v>2</v>
      </c>
      <c r="M46" s="19">
        <v>1</v>
      </c>
      <c r="N46" s="13">
        <v>1</v>
      </c>
      <c r="O46" s="19">
        <v>5</v>
      </c>
      <c r="P46" s="16">
        <v>4</v>
      </c>
      <c r="Q46" s="18">
        <v>2</v>
      </c>
      <c r="R46" s="16">
        <v>2</v>
      </c>
      <c r="S46" s="18">
        <v>1</v>
      </c>
      <c r="T46" s="16">
        <v>2</v>
      </c>
      <c r="U46" s="18">
        <v>1</v>
      </c>
    </row>
    <row r="47" spans="1:21" ht="12.75">
      <c r="A47" s="17" t="s">
        <v>50</v>
      </c>
      <c r="B47">
        <v>6.2</v>
      </c>
      <c r="C47" s="5">
        <f t="shared" si="15"/>
        <v>0.3888888888888889</v>
      </c>
      <c r="D47" s="1">
        <f t="shared" si="16"/>
        <v>14</v>
      </c>
      <c r="E47" s="1">
        <f t="shared" si="17"/>
        <v>22</v>
      </c>
      <c r="F47" s="12">
        <v>3</v>
      </c>
      <c r="G47" s="15">
        <v>3</v>
      </c>
      <c r="H47" s="13">
        <v>0</v>
      </c>
      <c r="I47" s="15">
        <v>3</v>
      </c>
      <c r="J47" s="13">
        <v>2</v>
      </c>
      <c r="K47" s="19">
        <v>1</v>
      </c>
      <c r="L47" s="13">
        <v>0</v>
      </c>
      <c r="M47" s="19">
        <v>6</v>
      </c>
      <c r="N47" s="13">
        <v>2</v>
      </c>
      <c r="O47" s="19">
        <v>1</v>
      </c>
      <c r="P47" s="16">
        <v>3</v>
      </c>
      <c r="Q47" s="18">
        <v>3</v>
      </c>
      <c r="R47" s="16">
        <v>3</v>
      </c>
      <c r="S47" s="18">
        <v>3</v>
      </c>
      <c r="T47" s="16">
        <v>1</v>
      </c>
      <c r="U47" s="18">
        <v>2</v>
      </c>
    </row>
    <row r="48" spans="1:21" s="23" customFormat="1" ht="12.75">
      <c r="A48" s="24" t="s">
        <v>49</v>
      </c>
      <c r="B48" s="15">
        <v>6.2</v>
      </c>
      <c r="C48" s="5">
        <f t="shared" si="15"/>
        <v>0.3611111111111111</v>
      </c>
      <c r="D48" s="1">
        <f t="shared" si="16"/>
        <v>13</v>
      </c>
      <c r="E48" s="1">
        <f t="shared" si="17"/>
        <v>23</v>
      </c>
      <c r="F48" s="12">
        <v>2</v>
      </c>
      <c r="G48" s="15">
        <v>4</v>
      </c>
      <c r="H48" s="16">
        <v>1</v>
      </c>
      <c r="I48" s="15">
        <v>2</v>
      </c>
      <c r="J48" s="16">
        <v>2</v>
      </c>
      <c r="K48" s="18">
        <v>4</v>
      </c>
      <c r="L48" s="16">
        <v>0</v>
      </c>
      <c r="M48" s="18">
        <v>3</v>
      </c>
      <c r="N48" s="16">
        <v>2</v>
      </c>
      <c r="O48" s="18">
        <v>1</v>
      </c>
      <c r="P48" s="16">
        <v>3</v>
      </c>
      <c r="Q48" s="18">
        <v>3</v>
      </c>
      <c r="R48" s="16">
        <v>2</v>
      </c>
      <c r="S48" s="18">
        <v>1</v>
      </c>
      <c r="T48" s="16">
        <v>1</v>
      </c>
      <c r="U48" s="18">
        <v>5</v>
      </c>
    </row>
    <row r="49" spans="1:21" s="23" customFormat="1" ht="12.75">
      <c r="A49" s="24" t="s">
        <v>18</v>
      </c>
      <c r="B49" s="15">
        <v>6.2</v>
      </c>
      <c r="C49" s="5">
        <f t="shared" si="15"/>
        <v>0.3611111111111111</v>
      </c>
      <c r="D49" s="1">
        <f t="shared" si="16"/>
        <v>13</v>
      </c>
      <c r="E49" s="1">
        <f t="shared" si="17"/>
        <v>23</v>
      </c>
      <c r="F49" s="12">
        <v>0</v>
      </c>
      <c r="G49" s="15">
        <v>3</v>
      </c>
      <c r="H49" s="16">
        <v>3</v>
      </c>
      <c r="I49" s="15">
        <v>3</v>
      </c>
      <c r="J49" s="16">
        <v>1</v>
      </c>
      <c r="K49" s="18">
        <v>2</v>
      </c>
      <c r="L49" s="16">
        <v>3</v>
      </c>
      <c r="M49" s="18">
        <v>3</v>
      </c>
      <c r="N49" s="16">
        <v>2</v>
      </c>
      <c r="O49" s="18">
        <v>4</v>
      </c>
      <c r="P49" s="16">
        <v>1</v>
      </c>
      <c r="Q49" s="18">
        <v>2</v>
      </c>
      <c r="R49" s="16">
        <v>1</v>
      </c>
      <c r="S49" s="18">
        <v>2</v>
      </c>
      <c r="T49" s="16">
        <v>2</v>
      </c>
      <c r="U49" s="18">
        <v>4</v>
      </c>
    </row>
    <row r="50" spans="1:21" ht="12.75">
      <c r="A50" s="20" t="s">
        <v>48</v>
      </c>
      <c r="B50">
        <v>6.2</v>
      </c>
      <c r="C50" s="5">
        <f t="shared" si="15"/>
        <v>0.16666666666666666</v>
      </c>
      <c r="D50" s="1">
        <f t="shared" si="16"/>
        <v>6</v>
      </c>
      <c r="E50" s="1">
        <f t="shared" si="17"/>
        <v>30</v>
      </c>
      <c r="F50" s="12">
        <v>1</v>
      </c>
      <c r="G50" s="15">
        <v>5</v>
      </c>
      <c r="H50" s="13">
        <v>0</v>
      </c>
      <c r="I50" s="15">
        <v>3</v>
      </c>
      <c r="J50" s="13">
        <v>2</v>
      </c>
      <c r="K50" s="19">
        <v>4</v>
      </c>
      <c r="L50" s="13">
        <v>0</v>
      </c>
      <c r="M50" s="19">
        <v>3</v>
      </c>
      <c r="N50" s="13">
        <v>0</v>
      </c>
      <c r="O50" s="17">
        <v>3</v>
      </c>
      <c r="P50" s="16">
        <v>1</v>
      </c>
      <c r="Q50" s="18">
        <v>5</v>
      </c>
      <c r="R50" s="16">
        <v>2</v>
      </c>
      <c r="S50" s="18">
        <v>4</v>
      </c>
      <c r="T50" s="16">
        <v>0</v>
      </c>
      <c r="U50" s="18">
        <v>3</v>
      </c>
    </row>
    <row r="51" spans="1:21" ht="12.75">
      <c r="A51" s="20" t="s">
        <v>45</v>
      </c>
      <c r="B51">
        <v>6.2</v>
      </c>
      <c r="C51" s="5">
        <f t="shared" si="15"/>
        <v>0.1388888888888889</v>
      </c>
      <c r="D51" s="1">
        <f t="shared" si="16"/>
        <v>5</v>
      </c>
      <c r="E51" s="1">
        <f t="shared" si="17"/>
        <v>31</v>
      </c>
      <c r="F51" s="12">
        <v>0</v>
      </c>
      <c r="G51" s="15">
        <v>3</v>
      </c>
      <c r="H51" s="13">
        <v>1</v>
      </c>
      <c r="I51" s="15">
        <v>5</v>
      </c>
      <c r="J51" s="13">
        <v>1</v>
      </c>
      <c r="K51" s="19">
        <v>2</v>
      </c>
      <c r="L51" s="13">
        <v>1</v>
      </c>
      <c r="M51" s="19">
        <v>5</v>
      </c>
      <c r="N51" s="13">
        <v>1</v>
      </c>
      <c r="O51" s="17">
        <v>2</v>
      </c>
      <c r="P51" s="16">
        <v>0</v>
      </c>
      <c r="Q51" s="18">
        <v>3</v>
      </c>
      <c r="R51" s="16">
        <v>0</v>
      </c>
      <c r="S51" s="18">
        <v>6</v>
      </c>
      <c r="T51" s="16">
        <v>1</v>
      </c>
      <c r="U51" s="18">
        <v>5</v>
      </c>
    </row>
    <row r="52" spans="3:21" ht="12.75">
      <c r="C52" s="5"/>
      <c r="D52" s="1"/>
      <c r="E52" s="1"/>
      <c r="F52">
        <f aca="true" t="shared" si="18" ref="F52:K52">SUM(F40:F51)</f>
        <v>27</v>
      </c>
      <c r="G52">
        <f t="shared" si="18"/>
        <v>27</v>
      </c>
      <c r="H52" s="13">
        <f t="shared" si="18"/>
        <v>27</v>
      </c>
      <c r="I52">
        <f t="shared" si="18"/>
        <v>27</v>
      </c>
      <c r="J52" s="13">
        <f t="shared" si="18"/>
        <v>27</v>
      </c>
      <c r="K52" s="17">
        <f t="shared" si="18"/>
        <v>27</v>
      </c>
      <c r="L52" s="13">
        <f aca="true" t="shared" si="19" ref="L52:Q52">SUM(L40:L51)</f>
        <v>27</v>
      </c>
      <c r="M52" s="17">
        <f t="shared" si="19"/>
        <v>27</v>
      </c>
      <c r="N52" s="13">
        <f t="shared" si="19"/>
        <v>27</v>
      </c>
      <c r="O52" s="17">
        <f t="shared" si="19"/>
        <v>27</v>
      </c>
      <c r="P52" s="16">
        <f t="shared" si="19"/>
        <v>27</v>
      </c>
      <c r="Q52" s="18">
        <f t="shared" si="19"/>
        <v>27</v>
      </c>
      <c r="R52" s="13">
        <f>SUM(R40:R51)</f>
        <v>27</v>
      </c>
      <c r="S52" s="17">
        <f>SUM(S40:S51)</f>
        <v>27</v>
      </c>
      <c r="T52" s="13">
        <f>SUM(T40:T51)</f>
        <v>27</v>
      </c>
      <c r="U52" s="17">
        <f>SUM(U40:U51)</f>
        <v>27</v>
      </c>
    </row>
    <row r="53" spans="1:21" ht="12.75">
      <c r="A53" s="23" t="s">
        <v>7</v>
      </c>
      <c r="B53" s="23">
        <v>7.1</v>
      </c>
      <c r="C53" s="30">
        <f aca="true" t="shared" si="20" ref="C53:C61">D53/(D53+E53)</f>
        <v>0.8333333333333334</v>
      </c>
      <c r="D53" s="23">
        <f aca="true" t="shared" si="21" ref="D53:D61">F53+H53+J53+L53+N53+P53+R53+T53+V53+X53+Z53+AB53</f>
        <v>30</v>
      </c>
      <c r="E53" s="23">
        <f aca="true" t="shared" si="22" ref="E53:E61">G53+I53+K53+M53+O53+Q53+S53+U53+W53+Y53+AA53+AC53</f>
        <v>6</v>
      </c>
      <c r="F53" s="12">
        <v>6</v>
      </c>
      <c r="G53">
        <v>0</v>
      </c>
      <c r="H53" s="13">
        <v>2</v>
      </c>
      <c r="I53">
        <v>1</v>
      </c>
      <c r="J53" s="13">
        <v>2</v>
      </c>
      <c r="K53" s="17">
        <v>1</v>
      </c>
      <c r="L53" s="13">
        <v>4</v>
      </c>
      <c r="M53" s="17">
        <v>2</v>
      </c>
      <c r="N53" s="13">
        <v>3</v>
      </c>
      <c r="O53" s="17">
        <v>0</v>
      </c>
      <c r="P53" s="16">
        <v>6</v>
      </c>
      <c r="Q53" s="18">
        <v>0</v>
      </c>
      <c r="R53" s="13">
        <v>4</v>
      </c>
      <c r="S53" s="17">
        <v>2</v>
      </c>
      <c r="T53" s="13">
        <v>3</v>
      </c>
      <c r="U53" s="17">
        <v>0</v>
      </c>
    </row>
    <row r="54" spans="1:21" ht="12.75">
      <c r="A54" s="23" t="s">
        <v>52</v>
      </c>
      <c r="B54" s="23">
        <v>7.1</v>
      </c>
      <c r="C54" s="30">
        <f t="shared" si="20"/>
        <v>0.75</v>
      </c>
      <c r="D54" s="23">
        <f t="shared" si="21"/>
        <v>27</v>
      </c>
      <c r="E54" s="23">
        <f t="shared" si="22"/>
        <v>9</v>
      </c>
      <c r="F54" s="12">
        <v>3</v>
      </c>
      <c r="G54">
        <v>0</v>
      </c>
      <c r="H54" s="13">
        <v>4</v>
      </c>
      <c r="I54">
        <v>2</v>
      </c>
      <c r="J54" s="13">
        <v>6</v>
      </c>
      <c r="K54" s="17">
        <v>0</v>
      </c>
      <c r="L54" s="13">
        <v>2</v>
      </c>
      <c r="M54" s="17">
        <v>1</v>
      </c>
      <c r="N54" s="13">
        <v>4</v>
      </c>
      <c r="O54" s="17">
        <v>2</v>
      </c>
      <c r="P54" s="16">
        <v>2</v>
      </c>
      <c r="Q54" s="18">
        <v>4</v>
      </c>
      <c r="R54" s="13">
        <v>3</v>
      </c>
      <c r="S54" s="17">
        <v>0</v>
      </c>
      <c r="T54" s="13">
        <v>3</v>
      </c>
      <c r="U54" s="17">
        <v>0</v>
      </c>
    </row>
    <row r="55" spans="1:21" ht="12.75">
      <c r="A55" s="23" t="s">
        <v>14</v>
      </c>
      <c r="B55" s="23">
        <v>7.1</v>
      </c>
      <c r="C55" s="30">
        <f t="shared" si="20"/>
        <v>0.6944444444444444</v>
      </c>
      <c r="D55" s="23">
        <f t="shared" si="21"/>
        <v>25</v>
      </c>
      <c r="E55" s="23">
        <f t="shared" si="22"/>
        <v>11</v>
      </c>
      <c r="F55" s="12">
        <v>2</v>
      </c>
      <c r="G55">
        <v>1</v>
      </c>
      <c r="H55" s="13">
        <v>3</v>
      </c>
      <c r="I55">
        <v>0</v>
      </c>
      <c r="J55" s="13">
        <v>4</v>
      </c>
      <c r="K55" s="17">
        <v>2</v>
      </c>
      <c r="L55" s="13">
        <v>2</v>
      </c>
      <c r="M55" s="17">
        <v>4</v>
      </c>
      <c r="N55" s="13">
        <v>2</v>
      </c>
      <c r="O55" s="17">
        <v>1</v>
      </c>
      <c r="P55" s="16">
        <v>3</v>
      </c>
      <c r="Q55" s="18">
        <v>0</v>
      </c>
      <c r="R55" s="13">
        <v>4</v>
      </c>
      <c r="S55" s="17">
        <v>2</v>
      </c>
      <c r="T55" s="13">
        <v>5</v>
      </c>
      <c r="U55" s="17">
        <v>1</v>
      </c>
    </row>
    <row r="56" spans="1:21" ht="12.75">
      <c r="A56" t="s">
        <v>9</v>
      </c>
      <c r="B56">
        <v>7.1</v>
      </c>
      <c r="C56" s="5">
        <f t="shared" si="20"/>
        <v>0.4722222222222222</v>
      </c>
      <c r="D56" s="1">
        <f t="shared" si="21"/>
        <v>17</v>
      </c>
      <c r="E56" s="1">
        <f t="shared" si="22"/>
        <v>19</v>
      </c>
      <c r="F56" s="12">
        <v>2</v>
      </c>
      <c r="G56">
        <v>4</v>
      </c>
      <c r="H56" s="13">
        <v>1</v>
      </c>
      <c r="I56">
        <v>2</v>
      </c>
      <c r="J56" s="13">
        <v>2</v>
      </c>
      <c r="K56" s="17">
        <v>1</v>
      </c>
      <c r="L56" s="13">
        <v>4</v>
      </c>
      <c r="M56" s="17">
        <v>2</v>
      </c>
      <c r="N56" s="13">
        <v>3</v>
      </c>
      <c r="O56" s="17">
        <v>0</v>
      </c>
      <c r="P56" s="16">
        <v>1</v>
      </c>
      <c r="Q56" s="18">
        <v>5</v>
      </c>
      <c r="R56" s="13">
        <v>0</v>
      </c>
      <c r="S56" s="17">
        <v>3</v>
      </c>
      <c r="T56" s="13">
        <v>4</v>
      </c>
      <c r="U56" s="17">
        <v>2</v>
      </c>
    </row>
    <row r="57" spans="1:21" ht="12.75">
      <c r="A57" t="s">
        <v>20</v>
      </c>
      <c r="B57">
        <v>7.1</v>
      </c>
      <c r="C57" s="5">
        <f t="shared" si="20"/>
        <v>0.4444444444444444</v>
      </c>
      <c r="D57" s="1">
        <f t="shared" si="21"/>
        <v>16</v>
      </c>
      <c r="E57" s="1">
        <f t="shared" si="22"/>
        <v>20</v>
      </c>
      <c r="F57" s="12">
        <v>2</v>
      </c>
      <c r="G57">
        <v>1</v>
      </c>
      <c r="H57" s="13">
        <v>4</v>
      </c>
      <c r="I57">
        <v>2</v>
      </c>
      <c r="J57" s="13">
        <v>3</v>
      </c>
      <c r="K57" s="17">
        <v>3</v>
      </c>
      <c r="L57" s="13">
        <v>2</v>
      </c>
      <c r="M57" s="17">
        <v>1</v>
      </c>
      <c r="N57" s="13">
        <v>0</v>
      </c>
      <c r="O57" s="17">
        <v>3</v>
      </c>
      <c r="P57" s="16">
        <v>2</v>
      </c>
      <c r="Q57" s="18">
        <v>4</v>
      </c>
      <c r="R57" s="13">
        <v>3</v>
      </c>
      <c r="S57" s="17">
        <v>3</v>
      </c>
      <c r="T57" s="13">
        <v>0</v>
      </c>
      <c r="U57" s="17">
        <v>3</v>
      </c>
    </row>
    <row r="58" spans="1:21" ht="12.75">
      <c r="A58" t="s">
        <v>19</v>
      </c>
      <c r="B58">
        <v>7.1</v>
      </c>
      <c r="C58" s="5">
        <f t="shared" si="20"/>
        <v>0.4444444444444444</v>
      </c>
      <c r="D58" s="1">
        <f t="shared" si="21"/>
        <v>16</v>
      </c>
      <c r="E58" s="1">
        <f t="shared" si="22"/>
        <v>20</v>
      </c>
      <c r="F58" s="12">
        <v>0</v>
      </c>
      <c r="G58">
        <v>3</v>
      </c>
      <c r="H58" s="13">
        <v>2</v>
      </c>
      <c r="I58">
        <v>4</v>
      </c>
      <c r="J58" s="13">
        <v>0</v>
      </c>
      <c r="K58" s="17">
        <v>3</v>
      </c>
      <c r="L58" s="13">
        <v>5</v>
      </c>
      <c r="M58" s="17">
        <v>1</v>
      </c>
      <c r="N58" s="13">
        <v>0</v>
      </c>
      <c r="O58" s="17">
        <v>3</v>
      </c>
      <c r="P58" s="16">
        <v>2</v>
      </c>
      <c r="Q58" s="18">
        <v>4</v>
      </c>
      <c r="R58" s="13">
        <v>4</v>
      </c>
      <c r="S58" s="17">
        <v>2</v>
      </c>
      <c r="T58" s="13">
        <v>3</v>
      </c>
      <c r="U58" s="17">
        <v>0</v>
      </c>
    </row>
    <row r="59" spans="1:21" ht="12.75">
      <c r="A59" t="s">
        <v>51</v>
      </c>
      <c r="B59">
        <v>7.1</v>
      </c>
      <c r="C59" s="5">
        <f t="shared" si="20"/>
        <v>0.3888888888888889</v>
      </c>
      <c r="D59" s="1">
        <f t="shared" si="21"/>
        <v>14</v>
      </c>
      <c r="E59" s="1">
        <f t="shared" si="22"/>
        <v>22</v>
      </c>
      <c r="F59" s="12">
        <v>1</v>
      </c>
      <c r="G59">
        <v>5</v>
      </c>
      <c r="H59" s="13">
        <v>0</v>
      </c>
      <c r="I59">
        <v>3</v>
      </c>
      <c r="J59" s="13">
        <v>3</v>
      </c>
      <c r="K59" s="17">
        <v>0</v>
      </c>
      <c r="L59" s="13">
        <v>1</v>
      </c>
      <c r="M59" s="17">
        <v>5</v>
      </c>
      <c r="N59" s="13">
        <v>5</v>
      </c>
      <c r="O59" s="17">
        <v>1</v>
      </c>
      <c r="P59" s="16">
        <v>2</v>
      </c>
      <c r="Q59" s="18">
        <v>1</v>
      </c>
      <c r="R59" s="13">
        <v>1</v>
      </c>
      <c r="S59" s="17">
        <v>2</v>
      </c>
      <c r="T59" s="13">
        <v>1</v>
      </c>
      <c r="U59" s="17">
        <v>5</v>
      </c>
    </row>
    <row r="60" spans="1:21" ht="12.75">
      <c r="A60" t="s">
        <v>15</v>
      </c>
      <c r="B60">
        <v>7.1</v>
      </c>
      <c r="C60" s="5">
        <f t="shared" si="20"/>
        <v>0.3055555555555556</v>
      </c>
      <c r="D60" s="1">
        <f t="shared" si="21"/>
        <v>11</v>
      </c>
      <c r="E60" s="1">
        <f t="shared" si="22"/>
        <v>25</v>
      </c>
      <c r="F60" s="12">
        <v>4</v>
      </c>
      <c r="G60">
        <v>2</v>
      </c>
      <c r="H60" s="13">
        <v>0</v>
      </c>
      <c r="I60">
        <v>3</v>
      </c>
      <c r="J60" s="13">
        <v>0</v>
      </c>
      <c r="K60" s="17">
        <v>6</v>
      </c>
      <c r="L60" s="13">
        <v>1</v>
      </c>
      <c r="M60" s="17">
        <v>2</v>
      </c>
      <c r="N60" s="13">
        <v>0</v>
      </c>
      <c r="O60" s="17">
        <v>3</v>
      </c>
      <c r="P60" s="16">
        <v>2</v>
      </c>
      <c r="Q60" s="18">
        <v>1</v>
      </c>
      <c r="R60" s="13">
        <v>2</v>
      </c>
      <c r="S60" s="17">
        <v>4</v>
      </c>
      <c r="T60" s="13">
        <v>2</v>
      </c>
      <c r="U60" s="17">
        <v>4</v>
      </c>
    </row>
    <row r="61" spans="1:21" ht="12.75">
      <c r="A61" t="s">
        <v>8</v>
      </c>
      <c r="B61">
        <v>7.1</v>
      </c>
      <c r="C61" s="5">
        <f t="shared" si="20"/>
        <v>0.16666666666666666</v>
      </c>
      <c r="D61" s="1">
        <f t="shared" si="21"/>
        <v>6</v>
      </c>
      <c r="E61" s="1">
        <f t="shared" si="22"/>
        <v>30</v>
      </c>
      <c r="F61" s="12">
        <v>1</v>
      </c>
      <c r="G61">
        <v>5</v>
      </c>
      <c r="H61" s="13">
        <v>2</v>
      </c>
      <c r="I61">
        <v>1</v>
      </c>
      <c r="J61" s="13">
        <v>1</v>
      </c>
      <c r="K61" s="17">
        <v>5</v>
      </c>
      <c r="L61" s="13">
        <v>0</v>
      </c>
      <c r="M61" s="17">
        <v>3</v>
      </c>
      <c r="N61" s="13">
        <v>1</v>
      </c>
      <c r="O61" s="17">
        <v>5</v>
      </c>
      <c r="P61" s="16">
        <v>1</v>
      </c>
      <c r="Q61" s="18">
        <v>2</v>
      </c>
      <c r="R61" s="13">
        <v>0</v>
      </c>
      <c r="S61" s="17">
        <v>3</v>
      </c>
      <c r="T61" s="13">
        <v>0</v>
      </c>
      <c r="U61" s="17">
        <v>6</v>
      </c>
    </row>
    <row r="62" spans="6:21" ht="12.75">
      <c r="F62">
        <f aca="true" t="shared" si="23" ref="F62:K62">SUM(F53:F61)</f>
        <v>21</v>
      </c>
      <c r="G62">
        <f t="shared" si="23"/>
        <v>21</v>
      </c>
      <c r="H62" s="13">
        <f t="shared" si="23"/>
        <v>18</v>
      </c>
      <c r="I62">
        <f t="shared" si="23"/>
        <v>18</v>
      </c>
      <c r="J62" s="13">
        <f t="shared" si="23"/>
        <v>21</v>
      </c>
      <c r="K62" s="17">
        <f t="shared" si="23"/>
        <v>21</v>
      </c>
      <c r="L62" s="13">
        <f aca="true" t="shared" si="24" ref="L62:Q62">SUM(L53:L61)</f>
        <v>21</v>
      </c>
      <c r="M62" s="17">
        <f t="shared" si="24"/>
        <v>21</v>
      </c>
      <c r="N62" s="13">
        <f t="shared" si="24"/>
        <v>18</v>
      </c>
      <c r="O62" s="17">
        <f t="shared" si="24"/>
        <v>18</v>
      </c>
      <c r="P62" s="16">
        <f t="shared" si="24"/>
        <v>21</v>
      </c>
      <c r="Q62" s="18">
        <f t="shared" si="24"/>
        <v>21</v>
      </c>
      <c r="R62" s="13">
        <f>SUM(R53:R61)</f>
        <v>21</v>
      </c>
      <c r="S62" s="17">
        <f>SUM(S53:S61)</f>
        <v>21</v>
      </c>
      <c r="T62" s="13">
        <f>SUM(T53:T61)</f>
        <v>21</v>
      </c>
      <c r="U62" s="17">
        <f>SUM(U53:U61)</f>
        <v>21</v>
      </c>
    </row>
    <row r="63" spans="1:21" ht="12.75">
      <c r="A63" s="23" t="s">
        <v>55</v>
      </c>
      <c r="B63" s="23">
        <v>7.2</v>
      </c>
      <c r="C63" s="30">
        <f aca="true" t="shared" si="25" ref="C63:C70">D63/(D63+E63)</f>
        <v>0.7777777777777778</v>
      </c>
      <c r="D63" s="23">
        <f aca="true" t="shared" si="26" ref="D63:E70">F63+H63+J63+L63+N63+P63+R63+T63+V63+X63+Z63+AB63</f>
        <v>28</v>
      </c>
      <c r="E63" s="23">
        <f t="shared" si="26"/>
        <v>8</v>
      </c>
      <c r="F63" s="12">
        <v>5</v>
      </c>
      <c r="G63">
        <v>1</v>
      </c>
      <c r="H63" s="13">
        <v>3</v>
      </c>
      <c r="I63">
        <v>0</v>
      </c>
      <c r="J63" s="13">
        <v>5</v>
      </c>
      <c r="K63" s="17">
        <v>1</v>
      </c>
      <c r="L63" s="13">
        <v>2</v>
      </c>
      <c r="M63" s="17">
        <v>1</v>
      </c>
      <c r="N63" s="13">
        <v>3</v>
      </c>
      <c r="O63" s="17">
        <v>0</v>
      </c>
      <c r="P63" s="16">
        <v>5</v>
      </c>
      <c r="Q63" s="18">
        <v>1</v>
      </c>
      <c r="R63" s="13">
        <v>3</v>
      </c>
      <c r="S63" s="17">
        <v>3</v>
      </c>
      <c r="T63" s="13">
        <v>2</v>
      </c>
      <c r="U63" s="17">
        <v>1</v>
      </c>
    </row>
    <row r="64" spans="1:21" ht="12.75">
      <c r="A64" s="23" t="s">
        <v>53</v>
      </c>
      <c r="B64" s="23">
        <v>7.2</v>
      </c>
      <c r="C64" s="30">
        <f t="shared" si="25"/>
        <v>0.7222222222222222</v>
      </c>
      <c r="D64" s="23">
        <f t="shared" si="26"/>
        <v>26</v>
      </c>
      <c r="E64" s="23">
        <f t="shared" si="26"/>
        <v>10</v>
      </c>
      <c r="F64" s="12">
        <v>4</v>
      </c>
      <c r="G64">
        <v>2</v>
      </c>
      <c r="H64" s="13">
        <v>3</v>
      </c>
      <c r="I64">
        <v>0</v>
      </c>
      <c r="J64" s="13">
        <v>3</v>
      </c>
      <c r="K64" s="17">
        <v>3</v>
      </c>
      <c r="L64" s="13">
        <v>2</v>
      </c>
      <c r="M64" s="17">
        <v>1</v>
      </c>
      <c r="N64" s="13">
        <v>3</v>
      </c>
      <c r="O64" s="17">
        <v>0</v>
      </c>
      <c r="P64" s="16">
        <v>5</v>
      </c>
      <c r="Q64" s="18">
        <v>1</v>
      </c>
      <c r="R64" s="13">
        <v>4</v>
      </c>
      <c r="S64" s="17">
        <v>2</v>
      </c>
      <c r="T64" s="13">
        <v>2</v>
      </c>
      <c r="U64" s="17">
        <v>1</v>
      </c>
    </row>
    <row r="65" spans="1:21" ht="12.75">
      <c r="A65" s="23" t="s">
        <v>36</v>
      </c>
      <c r="B65" s="23">
        <v>7.2</v>
      </c>
      <c r="C65" s="30">
        <f t="shared" si="25"/>
        <v>0.6944444444444444</v>
      </c>
      <c r="D65" s="23">
        <f t="shared" si="26"/>
        <v>25</v>
      </c>
      <c r="E65" s="23">
        <f t="shared" si="26"/>
        <v>11</v>
      </c>
      <c r="F65" s="12">
        <v>0</v>
      </c>
      <c r="G65">
        <v>3</v>
      </c>
      <c r="H65" s="13">
        <v>5</v>
      </c>
      <c r="I65">
        <v>1</v>
      </c>
      <c r="J65" s="13">
        <v>3</v>
      </c>
      <c r="K65" s="17">
        <v>0</v>
      </c>
      <c r="L65" s="13">
        <v>4</v>
      </c>
      <c r="M65" s="17">
        <v>2</v>
      </c>
      <c r="N65" s="13">
        <v>5</v>
      </c>
      <c r="O65" s="17">
        <v>1</v>
      </c>
      <c r="P65" s="16">
        <v>1</v>
      </c>
      <c r="Q65" s="18">
        <v>2</v>
      </c>
      <c r="R65" s="13">
        <v>3</v>
      </c>
      <c r="S65" s="17">
        <v>0</v>
      </c>
      <c r="T65" s="13">
        <v>4</v>
      </c>
      <c r="U65" s="17">
        <v>2</v>
      </c>
    </row>
    <row r="66" spans="1:21" ht="12.75">
      <c r="A66" t="s">
        <v>17</v>
      </c>
      <c r="B66">
        <v>7.2</v>
      </c>
      <c r="C66" s="5">
        <f t="shared" si="25"/>
        <v>0.6111111111111112</v>
      </c>
      <c r="D66" s="1">
        <f t="shared" si="26"/>
        <v>22</v>
      </c>
      <c r="E66" s="1">
        <f t="shared" si="26"/>
        <v>14</v>
      </c>
      <c r="F66" s="12">
        <v>2</v>
      </c>
      <c r="G66">
        <v>1</v>
      </c>
      <c r="H66" s="13">
        <v>1</v>
      </c>
      <c r="I66">
        <v>5</v>
      </c>
      <c r="J66" s="13">
        <v>4</v>
      </c>
      <c r="K66" s="17">
        <v>2</v>
      </c>
      <c r="L66" s="13">
        <v>3</v>
      </c>
      <c r="M66" s="17">
        <v>0</v>
      </c>
      <c r="N66" s="13">
        <v>2</v>
      </c>
      <c r="O66" s="17">
        <v>1</v>
      </c>
      <c r="P66" s="16">
        <v>3</v>
      </c>
      <c r="Q66" s="18">
        <v>0</v>
      </c>
      <c r="R66" s="13">
        <v>4</v>
      </c>
      <c r="S66" s="17">
        <v>2</v>
      </c>
      <c r="T66" s="13">
        <v>3</v>
      </c>
      <c r="U66" s="17">
        <v>3</v>
      </c>
    </row>
    <row r="67" spans="1:21" ht="12.75">
      <c r="A67" t="s">
        <v>10</v>
      </c>
      <c r="B67">
        <v>7.2</v>
      </c>
      <c r="C67" s="5">
        <f t="shared" si="25"/>
        <v>0.5</v>
      </c>
      <c r="D67" s="1">
        <f t="shared" si="26"/>
        <v>18</v>
      </c>
      <c r="E67" s="1">
        <f t="shared" si="26"/>
        <v>18</v>
      </c>
      <c r="F67" s="12">
        <v>1</v>
      </c>
      <c r="G67">
        <v>5</v>
      </c>
      <c r="H67" s="13">
        <v>2</v>
      </c>
      <c r="I67">
        <v>1</v>
      </c>
      <c r="J67" s="13">
        <v>2</v>
      </c>
      <c r="K67" s="17">
        <v>1</v>
      </c>
      <c r="L67" s="13">
        <v>3</v>
      </c>
      <c r="M67" s="17">
        <v>3</v>
      </c>
      <c r="N67" s="13">
        <v>2</v>
      </c>
      <c r="O67" s="17">
        <v>1</v>
      </c>
      <c r="P67" s="16">
        <v>3</v>
      </c>
      <c r="Q67" s="18">
        <v>3</v>
      </c>
      <c r="R67" s="13">
        <v>1</v>
      </c>
      <c r="S67" s="17">
        <v>2</v>
      </c>
      <c r="T67" s="13">
        <v>4</v>
      </c>
      <c r="U67" s="17">
        <v>2</v>
      </c>
    </row>
    <row r="68" spans="1:21" ht="12.75">
      <c r="A68" t="s">
        <v>18</v>
      </c>
      <c r="B68">
        <v>7.2</v>
      </c>
      <c r="C68" s="5">
        <f t="shared" si="25"/>
        <v>0.3333333333333333</v>
      </c>
      <c r="D68" s="1">
        <f t="shared" si="26"/>
        <v>12</v>
      </c>
      <c r="E68" s="1">
        <f t="shared" si="26"/>
        <v>24</v>
      </c>
      <c r="F68" s="12">
        <v>5</v>
      </c>
      <c r="G68">
        <v>1</v>
      </c>
      <c r="H68" s="13">
        <v>1</v>
      </c>
      <c r="I68">
        <v>2</v>
      </c>
      <c r="J68" s="13">
        <v>0</v>
      </c>
      <c r="K68" s="17">
        <v>3</v>
      </c>
      <c r="L68" s="13">
        <v>4</v>
      </c>
      <c r="M68" s="17">
        <v>2</v>
      </c>
      <c r="N68" s="13">
        <v>2</v>
      </c>
      <c r="O68" s="17">
        <v>4</v>
      </c>
      <c r="P68" s="16">
        <v>0</v>
      </c>
      <c r="Q68" s="18">
        <v>3</v>
      </c>
      <c r="R68" s="13">
        <v>0</v>
      </c>
      <c r="S68" s="17">
        <v>3</v>
      </c>
      <c r="T68" s="13">
        <v>0</v>
      </c>
      <c r="U68" s="17">
        <v>6</v>
      </c>
    </row>
    <row r="69" spans="1:21" ht="12.75">
      <c r="A69" t="s">
        <v>38</v>
      </c>
      <c r="B69">
        <v>7.2</v>
      </c>
      <c r="C69" s="5">
        <f t="shared" si="25"/>
        <v>0.3333333333333333</v>
      </c>
      <c r="D69" s="1">
        <f t="shared" si="26"/>
        <v>12</v>
      </c>
      <c r="E69" s="1">
        <f t="shared" si="26"/>
        <v>24</v>
      </c>
      <c r="F69" s="12">
        <v>1</v>
      </c>
      <c r="G69">
        <v>2</v>
      </c>
      <c r="H69" s="13">
        <v>2</v>
      </c>
      <c r="I69">
        <v>4</v>
      </c>
      <c r="J69" s="13">
        <v>1</v>
      </c>
      <c r="K69" s="17">
        <v>5</v>
      </c>
      <c r="L69" s="13">
        <v>0</v>
      </c>
      <c r="M69" s="17">
        <v>3</v>
      </c>
      <c r="N69" s="13">
        <v>1</v>
      </c>
      <c r="O69" s="17">
        <v>5</v>
      </c>
      <c r="P69" s="16">
        <v>1</v>
      </c>
      <c r="Q69" s="18">
        <v>5</v>
      </c>
      <c r="R69" s="13">
        <v>3</v>
      </c>
      <c r="S69" s="17">
        <v>0</v>
      </c>
      <c r="T69" s="13">
        <v>3</v>
      </c>
      <c r="U69" s="17">
        <v>0</v>
      </c>
    </row>
    <row r="70" spans="1:21" ht="12.75">
      <c r="A70" t="s">
        <v>54</v>
      </c>
      <c r="B70">
        <v>7.2</v>
      </c>
      <c r="C70" s="5">
        <f t="shared" si="25"/>
        <v>0.027777777777777776</v>
      </c>
      <c r="D70" s="1">
        <f t="shared" si="26"/>
        <v>1</v>
      </c>
      <c r="E70" s="1">
        <f t="shared" si="26"/>
        <v>35</v>
      </c>
      <c r="F70" s="12">
        <v>0</v>
      </c>
      <c r="G70">
        <v>3</v>
      </c>
      <c r="H70" s="13">
        <v>1</v>
      </c>
      <c r="I70">
        <v>5</v>
      </c>
      <c r="J70" s="13">
        <v>0</v>
      </c>
      <c r="K70" s="17">
        <v>3</v>
      </c>
      <c r="L70" s="13">
        <v>0</v>
      </c>
      <c r="M70" s="17">
        <v>6</v>
      </c>
      <c r="N70" s="13">
        <v>0</v>
      </c>
      <c r="O70" s="17">
        <v>6</v>
      </c>
      <c r="P70" s="16">
        <v>0</v>
      </c>
      <c r="Q70" s="18">
        <v>3</v>
      </c>
      <c r="R70" s="13">
        <v>0</v>
      </c>
      <c r="S70" s="17">
        <v>6</v>
      </c>
      <c r="T70" s="13">
        <v>0</v>
      </c>
      <c r="U70" s="17">
        <v>3</v>
      </c>
    </row>
    <row r="71" spans="3:20" ht="12.75">
      <c r="C71" s="5"/>
      <c r="D71" s="1"/>
      <c r="E71" s="1"/>
      <c r="F71">
        <f aca="true" t="shared" si="27" ref="F71:K71">SUM(F63:F70)</f>
        <v>18</v>
      </c>
      <c r="G71">
        <f t="shared" si="27"/>
        <v>18</v>
      </c>
      <c r="H71" s="13">
        <f t="shared" si="27"/>
        <v>18</v>
      </c>
      <c r="I71">
        <f t="shared" si="27"/>
        <v>18</v>
      </c>
      <c r="J71" s="13">
        <f t="shared" si="27"/>
        <v>18</v>
      </c>
      <c r="K71" s="17">
        <f t="shared" si="27"/>
        <v>18</v>
      </c>
      <c r="L71" s="13">
        <f aca="true" t="shared" si="28" ref="L71:Q71">SUM(L63:L70)</f>
        <v>18</v>
      </c>
      <c r="M71" s="17">
        <f t="shared" si="28"/>
        <v>18</v>
      </c>
      <c r="N71" s="13">
        <f t="shared" si="28"/>
        <v>18</v>
      </c>
      <c r="O71" s="17">
        <f t="shared" si="28"/>
        <v>18</v>
      </c>
      <c r="P71" s="16">
        <f t="shared" si="28"/>
        <v>18</v>
      </c>
      <c r="Q71" s="18">
        <f t="shared" si="28"/>
        <v>18</v>
      </c>
      <c r="R71" s="13">
        <f>SUM(R63:R70)</f>
        <v>18</v>
      </c>
      <c r="S71" s="17">
        <f>SUM(S63:S70)</f>
        <v>18</v>
      </c>
      <c r="T71" s="13"/>
    </row>
    <row r="72" spans="1:21" ht="12.75">
      <c r="A72" s="22" t="s">
        <v>14</v>
      </c>
      <c r="B72" s="23">
        <v>7.3</v>
      </c>
      <c r="C72" s="30">
        <f aca="true" t="shared" si="29" ref="C72:C83">D72/(D72+E72)</f>
        <v>0.7222222222222222</v>
      </c>
      <c r="D72" s="23">
        <f aca="true" t="shared" si="30" ref="D72:D83">F72+H72+J72+L72+N72+P72+R72+T72+V72+X72+Z72+AB72</f>
        <v>26</v>
      </c>
      <c r="E72" s="23">
        <f aca="true" t="shared" si="31" ref="E72:E83">G72+I72+K72+M72+O72+Q72+S72+U72+W72+Y72+AA72+AC72</f>
        <v>10</v>
      </c>
      <c r="F72" s="25">
        <v>3</v>
      </c>
      <c r="G72" s="23">
        <v>3</v>
      </c>
      <c r="H72" s="13">
        <v>2</v>
      </c>
      <c r="I72" s="15">
        <v>1</v>
      </c>
      <c r="J72" s="13">
        <v>4</v>
      </c>
      <c r="K72" s="19">
        <v>2</v>
      </c>
      <c r="L72" s="13">
        <v>3</v>
      </c>
      <c r="M72" s="19">
        <v>0</v>
      </c>
      <c r="N72" s="13">
        <v>3</v>
      </c>
      <c r="O72" s="19">
        <v>0</v>
      </c>
      <c r="P72" s="16">
        <v>3</v>
      </c>
      <c r="Q72" s="18">
        <v>3</v>
      </c>
      <c r="R72" s="13">
        <v>5</v>
      </c>
      <c r="S72" s="19">
        <v>1</v>
      </c>
      <c r="T72" s="13">
        <v>3</v>
      </c>
      <c r="U72" s="19">
        <v>0</v>
      </c>
    </row>
    <row r="73" spans="1:21" ht="12.75">
      <c r="A73" s="28" t="s">
        <v>25</v>
      </c>
      <c r="B73" s="23">
        <v>7.3</v>
      </c>
      <c r="C73" s="30">
        <f t="shared" si="29"/>
        <v>0.7222222222222222</v>
      </c>
      <c r="D73" s="23">
        <f t="shared" si="30"/>
        <v>26</v>
      </c>
      <c r="E73" s="23">
        <f t="shared" si="31"/>
        <v>10</v>
      </c>
      <c r="F73" s="12">
        <v>2</v>
      </c>
      <c r="G73" s="15">
        <v>1</v>
      </c>
      <c r="H73" s="13">
        <v>4</v>
      </c>
      <c r="I73" s="15">
        <v>2</v>
      </c>
      <c r="J73" s="13">
        <v>1</v>
      </c>
      <c r="K73" s="19">
        <v>2</v>
      </c>
      <c r="L73" s="13">
        <v>4</v>
      </c>
      <c r="M73" s="19">
        <v>2</v>
      </c>
      <c r="N73" s="13">
        <v>3</v>
      </c>
      <c r="O73" s="19">
        <v>0</v>
      </c>
      <c r="P73" s="16">
        <v>2</v>
      </c>
      <c r="Q73" s="18">
        <v>1</v>
      </c>
      <c r="R73" s="13">
        <v>4</v>
      </c>
      <c r="S73" s="19">
        <v>2</v>
      </c>
      <c r="T73" s="13">
        <v>6</v>
      </c>
      <c r="U73" s="19">
        <v>0</v>
      </c>
    </row>
    <row r="74" spans="1:31" s="15" customFormat="1" ht="12.75">
      <c r="A74" s="28" t="s">
        <v>31</v>
      </c>
      <c r="B74" s="23">
        <v>7.3</v>
      </c>
      <c r="C74" s="30">
        <f t="shared" si="29"/>
        <v>0.6388888888888888</v>
      </c>
      <c r="D74" s="29">
        <v>23</v>
      </c>
      <c r="E74" s="29">
        <v>13</v>
      </c>
      <c r="F74" s="12">
        <v>2</v>
      </c>
      <c r="G74" s="15">
        <v>4</v>
      </c>
      <c r="H74" s="16">
        <v>2</v>
      </c>
      <c r="I74" s="15">
        <v>1</v>
      </c>
      <c r="J74" s="16">
        <v>6</v>
      </c>
      <c r="K74" s="18">
        <v>0</v>
      </c>
      <c r="L74" s="16">
        <v>2</v>
      </c>
      <c r="M74" s="18">
        <v>1</v>
      </c>
      <c r="N74" s="16">
        <v>0</v>
      </c>
      <c r="O74" s="18">
        <v>3</v>
      </c>
      <c r="P74" s="16">
        <v>4</v>
      </c>
      <c r="Q74" s="18">
        <v>2</v>
      </c>
      <c r="R74" s="16">
        <v>2</v>
      </c>
      <c r="S74" s="18">
        <v>1</v>
      </c>
      <c r="T74" s="26">
        <v>5</v>
      </c>
      <c r="U74" s="27">
        <v>1</v>
      </c>
      <c r="AE74"/>
    </row>
    <row r="75" spans="1:31" s="15" customFormat="1" ht="12.75">
      <c r="A75" s="20" t="s">
        <v>24</v>
      </c>
      <c r="B75" s="15">
        <v>7.3</v>
      </c>
      <c r="C75" s="5">
        <f t="shared" si="29"/>
        <v>0.6111111111111112</v>
      </c>
      <c r="D75" s="1">
        <f t="shared" si="30"/>
        <v>22</v>
      </c>
      <c r="E75" s="1">
        <f t="shared" si="31"/>
        <v>14</v>
      </c>
      <c r="F75" s="12">
        <v>3</v>
      </c>
      <c r="G75" s="15">
        <v>0</v>
      </c>
      <c r="H75" s="16">
        <v>3</v>
      </c>
      <c r="I75" s="15">
        <v>3</v>
      </c>
      <c r="J75" s="16">
        <v>6</v>
      </c>
      <c r="K75" s="18">
        <v>0</v>
      </c>
      <c r="L75" s="16">
        <v>3</v>
      </c>
      <c r="M75" s="18">
        <v>0</v>
      </c>
      <c r="N75" s="16">
        <v>1</v>
      </c>
      <c r="O75" s="18">
        <v>5</v>
      </c>
      <c r="P75" s="16">
        <v>4</v>
      </c>
      <c r="Q75" s="18">
        <v>2</v>
      </c>
      <c r="R75" s="16">
        <v>1</v>
      </c>
      <c r="S75" s="18">
        <v>2</v>
      </c>
      <c r="T75" s="16">
        <v>1</v>
      </c>
      <c r="U75" s="18">
        <v>2</v>
      </c>
      <c r="AE75"/>
    </row>
    <row r="76" spans="1:31" s="15" customFormat="1" ht="12.75">
      <c r="A76" s="20" t="s">
        <v>36</v>
      </c>
      <c r="B76" s="15">
        <v>7.3</v>
      </c>
      <c r="C76" s="5">
        <f t="shared" si="29"/>
        <v>0.6111111111111112</v>
      </c>
      <c r="D76" s="1">
        <f t="shared" si="30"/>
        <v>22</v>
      </c>
      <c r="E76" s="1">
        <f t="shared" si="31"/>
        <v>14</v>
      </c>
      <c r="F76" s="12">
        <v>4</v>
      </c>
      <c r="G76" s="15">
        <v>2</v>
      </c>
      <c r="H76" s="16">
        <v>1</v>
      </c>
      <c r="I76" s="15">
        <v>2</v>
      </c>
      <c r="J76" s="16">
        <v>2</v>
      </c>
      <c r="K76" s="18">
        <v>1</v>
      </c>
      <c r="L76" s="16">
        <v>2</v>
      </c>
      <c r="M76" s="18">
        <v>1</v>
      </c>
      <c r="N76" s="16">
        <v>3</v>
      </c>
      <c r="O76" s="18">
        <v>0</v>
      </c>
      <c r="P76" s="16">
        <v>2</v>
      </c>
      <c r="Q76" s="18">
        <v>4</v>
      </c>
      <c r="R76" s="16">
        <v>3</v>
      </c>
      <c r="S76" s="18">
        <v>3</v>
      </c>
      <c r="T76" s="16">
        <v>5</v>
      </c>
      <c r="U76" s="18">
        <v>1</v>
      </c>
      <c r="AE76"/>
    </row>
    <row r="77" spans="1:31" s="15" customFormat="1" ht="12.75">
      <c r="A77" s="20" t="s">
        <v>16</v>
      </c>
      <c r="B77" s="15">
        <v>7.3</v>
      </c>
      <c r="C77" s="5">
        <f t="shared" si="29"/>
        <v>0.5833333333333334</v>
      </c>
      <c r="D77" s="29">
        <v>21</v>
      </c>
      <c r="E77" s="29">
        <v>15</v>
      </c>
      <c r="F77" s="12">
        <v>1</v>
      </c>
      <c r="G77" s="15">
        <v>2</v>
      </c>
      <c r="H77" s="16">
        <v>5</v>
      </c>
      <c r="I77" s="15">
        <v>1</v>
      </c>
      <c r="J77" s="16">
        <v>1</v>
      </c>
      <c r="K77" s="18">
        <v>2</v>
      </c>
      <c r="L77" s="16">
        <v>3</v>
      </c>
      <c r="M77" s="18">
        <v>0</v>
      </c>
      <c r="N77" s="16">
        <v>3</v>
      </c>
      <c r="O77" s="18">
        <v>3</v>
      </c>
      <c r="P77" s="16">
        <v>2</v>
      </c>
      <c r="Q77" s="18">
        <v>1</v>
      </c>
      <c r="R77" s="16">
        <v>2</v>
      </c>
      <c r="S77" s="18">
        <v>4</v>
      </c>
      <c r="T77" s="26">
        <v>4</v>
      </c>
      <c r="U77" s="27">
        <v>2</v>
      </c>
      <c r="AE77"/>
    </row>
    <row r="78" spans="1:31" s="15" customFormat="1" ht="12.75">
      <c r="A78" s="20" t="s">
        <v>51</v>
      </c>
      <c r="B78" s="15">
        <v>7.3</v>
      </c>
      <c r="C78" s="5">
        <f t="shared" si="29"/>
        <v>0.5277777777777778</v>
      </c>
      <c r="D78" s="1">
        <f t="shared" si="30"/>
        <v>19</v>
      </c>
      <c r="E78" s="1">
        <f t="shared" si="31"/>
        <v>17</v>
      </c>
      <c r="F78" s="12">
        <v>1</v>
      </c>
      <c r="G78" s="15">
        <v>2</v>
      </c>
      <c r="H78" s="16">
        <v>1</v>
      </c>
      <c r="I78" s="15">
        <v>5</v>
      </c>
      <c r="J78" s="16">
        <v>2</v>
      </c>
      <c r="K78" s="18">
        <v>1</v>
      </c>
      <c r="L78" s="16">
        <v>3</v>
      </c>
      <c r="M78" s="18">
        <v>3</v>
      </c>
      <c r="N78" s="16">
        <v>6</v>
      </c>
      <c r="O78" s="18">
        <v>0</v>
      </c>
      <c r="P78" s="16">
        <v>2</v>
      </c>
      <c r="Q78" s="18">
        <v>1</v>
      </c>
      <c r="R78" s="16">
        <v>3</v>
      </c>
      <c r="S78" s="18">
        <v>0</v>
      </c>
      <c r="T78" s="16">
        <v>1</v>
      </c>
      <c r="U78" s="18">
        <v>5</v>
      </c>
      <c r="AE78"/>
    </row>
    <row r="79" spans="1:31" s="15" customFormat="1" ht="12.75">
      <c r="A79" s="20" t="s">
        <v>53</v>
      </c>
      <c r="B79" s="15">
        <v>7.3</v>
      </c>
      <c r="C79" s="5">
        <f t="shared" si="29"/>
        <v>0.4722222222222222</v>
      </c>
      <c r="D79" s="1">
        <f t="shared" si="30"/>
        <v>17</v>
      </c>
      <c r="E79" s="1">
        <f t="shared" si="31"/>
        <v>19</v>
      </c>
      <c r="F79" s="12">
        <v>2</v>
      </c>
      <c r="G79" s="15">
        <v>1</v>
      </c>
      <c r="H79" s="16">
        <v>3</v>
      </c>
      <c r="I79" s="15">
        <v>3</v>
      </c>
      <c r="J79" s="16">
        <v>1</v>
      </c>
      <c r="K79" s="18">
        <v>2</v>
      </c>
      <c r="L79" s="16">
        <v>0</v>
      </c>
      <c r="M79" s="18">
        <v>6</v>
      </c>
      <c r="N79" s="16">
        <v>4</v>
      </c>
      <c r="O79" s="18">
        <v>2</v>
      </c>
      <c r="P79" s="16">
        <v>1</v>
      </c>
      <c r="Q79" s="18">
        <v>2</v>
      </c>
      <c r="R79" s="16">
        <v>1</v>
      </c>
      <c r="S79" s="18">
        <v>2</v>
      </c>
      <c r="T79" s="16">
        <v>5</v>
      </c>
      <c r="U79" s="18">
        <v>1</v>
      </c>
      <c r="AE79"/>
    </row>
    <row r="80" spans="1:31" s="15" customFormat="1" ht="12.75">
      <c r="A80" s="20" t="s">
        <v>9</v>
      </c>
      <c r="B80" s="15">
        <v>7.3</v>
      </c>
      <c r="C80" s="5">
        <f t="shared" si="29"/>
        <v>0.3611111111111111</v>
      </c>
      <c r="D80" s="1">
        <f t="shared" si="30"/>
        <v>13</v>
      </c>
      <c r="E80" s="1">
        <f t="shared" si="31"/>
        <v>23</v>
      </c>
      <c r="F80" s="12">
        <v>2</v>
      </c>
      <c r="G80" s="15">
        <v>4</v>
      </c>
      <c r="H80" s="16">
        <v>2</v>
      </c>
      <c r="I80" s="15">
        <v>1</v>
      </c>
      <c r="J80" s="16">
        <v>1</v>
      </c>
      <c r="K80" s="18">
        <v>2</v>
      </c>
      <c r="L80" s="16">
        <v>4</v>
      </c>
      <c r="M80" s="18">
        <v>2</v>
      </c>
      <c r="N80" s="16">
        <v>1</v>
      </c>
      <c r="O80" s="18">
        <v>5</v>
      </c>
      <c r="P80" s="16">
        <v>1</v>
      </c>
      <c r="Q80" s="18">
        <v>2</v>
      </c>
      <c r="R80" s="16">
        <v>2</v>
      </c>
      <c r="S80" s="18">
        <v>4</v>
      </c>
      <c r="T80" s="16">
        <v>0</v>
      </c>
      <c r="U80" s="18">
        <v>3</v>
      </c>
      <c r="AE80"/>
    </row>
    <row r="81" spans="1:31" s="15" customFormat="1" ht="12.75">
      <c r="A81" s="20" t="s">
        <v>56</v>
      </c>
      <c r="B81" s="15">
        <v>7.3</v>
      </c>
      <c r="C81" s="5">
        <f t="shared" si="29"/>
        <v>0.2727272727272727</v>
      </c>
      <c r="D81" s="1">
        <f t="shared" si="30"/>
        <v>9</v>
      </c>
      <c r="E81" s="1">
        <f t="shared" si="31"/>
        <v>24</v>
      </c>
      <c r="F81" s="25">
        <v>3</v>
      </c>
      <c r="G81" s="23">
        <v>3</v>
      </c>
      <c r="H81" s="16">
        <v>1</v>
      </c>
      <c r="I81" s="15">
        <v>2</v>
      </c>
      <c r="J81" s="16">
        <v>1</v>
      </c>
      <c r="K81" s="18">
        <v>5</v>
      </c>
      <c r="L81" s="16">
        <v>0</v>
      </c>
      <c r="M81" s="18">
        <v>0</v>
      </c>
      <c r="N81" s="16">
        <v>0</v>
      </c>
      <c r="O81" s="18">
        <v>3</v>
      </c>
      <c r="P81" s="16">
        <v>4</v>
      </c>
      <c r="Q81" s="18">
        <v>2</v>
      </c>
      <c r="R81" s="16">
        <v>0</v>
      </c>
      <c r="S81" s="18">
        <v>3</v>
      </c>
      <c r="T81" s="16">
        <v>0</v>
      </c>
      <c r="U81" s="18">
        <v>6</v>
      </c>
      <c r="AE81"/>
    </row>
    <row r="82" spans="1:31" s="15" customFormat="1" ht="12.75">
      <c r="A82" s="20" t="s">
        <v>57</v>
      </c>
      <c r="B82" s="15">
        <v>7.3</v>
      </c>
      <c r="C82" s="5">
        <f t="shared" si="29"/>
        <v>0.25</v>
      </c>
      <c r="D82" s="1">
        <f t="shared" si="30"/>
        <v>9</v>
      </c>
      <c r="E82" s="1">
        <f t="shared" si="31"/>
        <v>27</v>
      </c>
      <c r="F82" s="12">
        <v>2</v>
      </c>
      <c r="G82" s="15">
        <v>4</v>
      </c>
      <c r="H82" s="16">
        <v>0</v>
      </c>
      <c r="I82" s="15">
        <v>3</v>
      </c>
      <c r="J82" s="16">
        <v>0</v>
      </c>
      <c r="K82" s="18">
        <v>6</v>
      </c>
      <c r="L82" s="16">
        <v>0</v>
      </c>
      <c r="M82" s="18">
        <v>3</v>
      </c>
      <c r="N82" s="16">
        <v>2</v>
      </c>
      <c r="O82" s="18">
        <v>1</v>
      </c>
      <c r="P82" s="16">
        <v>1</v>
      </c>
      <c r="Q82" s="18">
        <v>2</v>
      </c>
      <c r="R82" s="16">
        <v>4</v>
      </c>
      <c r="S82" s="18">
        <v>2</v>
      </c>
      <c r="T82" s="16">
        <v>0</v>
      </c>
      <c r="U82" s="18">
        <v>6</v>
      </c>
      <c r="V82" s="18"/>
      <c r="W82" s="18"/>
      <c r="AE82"/>
    </row>
    <row r="83" spans="1:31" s="15" customFormat="1" ht="12.75">
      <c r="A83" s="20" t="s">
        <v>20</v>
      </c>
      <c r="B83" s="15">
        <v>7.3</v>
      </c>
      <c r="C83" s="5">
        <f t="shared" si="29"/>
        <v>0.25</v>
      </c>
      <c r="D83" s="1">
        <f t="shared" si="30"/>
        <v>9</v>
      </c>
      <c r="E83" s="1">
        <f t="shared" si="31"/>
        <v>27</v>
      </c>
      <c r="F83" s="12">
        <v>2</v>
      </c>
      <c r="G83" s="15">
        <v>1</v>
      </c>
      <c r="H83" s="16">
        <v>3</v>
      </c>
      <c r="I83" s="15">
        <v>3</v>
      </c>
      <c r="J83" s="16">
        <v>2</v>
      </c>
      <c r="K83" s="18">
        <v>4</v>
      </c>
      <c r="L83" s="16">
        <v>0</v>
      </c>
      <c r="M83" s="18">
        <v>3</v>
      </c>
      <c r="N83" s="16">
        <v>1</v>
      </c>
      <c r="O83" s="18">
        <v>5</v>
      </c>
      <c r="P83" s="16">
        <v>1</v>
      </c>
      <c r="Q83" s="18">
        <v>5</v>
      </c>
      <c r="R83" s="16">
        <v>0</v>
      </c>
      <c r="S83" s="18">
        <v>3</v>
      </c>
      <c r="T83" s="16">
        <v>0</v>
      </c>
      <c r="U83" s="18">
        <v>3</v>
      </c>
      <c r="AE83"/>
    </row>
    <row r="84" spans="3:21" ht="12.75">
      <c r="C84" s="5"/>
      <c r="D84" s="1"/>
      <c r="E84" s="1"/>
      <c r="F84">
        <f aca="true" t="shared" si="32" ref="F84:K84">SUM(F72:F83)</f>
        <v>27</v>
      </c>
      <c r="G84">
        <f t="shared" si="32"/>
        <v>27</v>
      </c>
      <c r="H84" s="13">
        <f t="shared" si="32"/>
        <v>27</v>
      </c>
      <c r="I84">
        <f t="shared" si="32"/>
        <v>27</v>
      </c>
      <c r="J84" s="13">
        <f t="shared" si="32"/>
        <v>27</v>
      </c>
      <c r="K84" s="17">
        <f t="shared" si="32"/>
        <v>27</v>
      </c>
      <c r="L84" s="13">
        <f aca="true" t="shared" si="33" ref="L84:Q84">SUM(L72:L83)</f>
        <v>24</v>
      </c>
      <c r="M84" s="17">
        <f t="shared" si="33"/>
        <v>21</v>
      </c>
      <c r="N84" s="13">
        <f t="shared" si="33"/>
        <v>27</v>
      </c>
      <c r="O84" s="17">
        <f t="shared" si="33"/>
        <v>27</v>
      </c>
      <c r="P84" s="16">
        <f t="shared" si="33"/>
        <v>27</v>
      </c>
      <c r="Q84" s="18">
        <f t="shared" si="33"/>
        <v>27</v>
      </c>
      <c r="R84" s="13">
        <f>SUM(R72:R83)</f>
        <v>27</v>
      </c>
      <c r="S84" s="17">
        <f>SUM(S72:S83)</f>
        <v>27</v>
      </c>
      <c r="T84" s="13">
        <f>SUM(T72:T83)</f>
        <v>30</v>
      </c>
      <c r="U84" s="17">
        <f>SUM(U72:U83)</f>
        <v>30</v>
      </c>
    </row>
    <row r="85" spans="1:21" ht="12.75">
      <c r="A85" s="23" t="s">
        <v>7</v>
      </c>
      <c r="B85" s="23">
        <v>8.1</v>
      </c>
      <c r="C85" s="30">
        <f aca="true" t="shared" si="34" ref="C85:C93">D85/(D85+E85)</f>
        <v>0.8888888888888888</v>
      </c>
      <c r="D85" s="23">
        <f aca="true" t="shared" si="35" ref="D85:D93">F85+H85+J85+L85+N85+P85+R85+T85+V85+X85+Z85+AB85</f>
        <v>32</v>
      </c>
      <c r="E85" s="23">
        <f aca="true" t="shared" si="36" ref="E85:E93">G85+I85+K85+M85+O85+Q85+S85+U85+W85+Y85+AA85+AC85</f>
        <v>4</v>
      </c>
      <c r="F85" s="12">
        <v>6</v>
      </c>
      <c r="G85">
        <v>0</v>
      </c>
      <c r="H85" s="13">
        <v>3</v>
      </c>
      <c r="I85">
        <v>0</v>
      </c>
      <c r="J85" s="13">
        <v>3</v>
      </c>
      <c r="K85" s="17">
        <v>0</v>
      </c>
      <c r="L85" s="13">
        <v>6</v>
      </c>
      <c r="M85" s="17">
        <v>0</v>
      </c>
      <c r="N85" s="13">
        <v>2</v>
      </c>
      <c r="O85" s="17">
        <v>1</v>
      </c>
      <c r="P85" s="16">
        <v>5</v>
      </c>
      <c r="Q85" s="18">
        <v>1</v>
      </c>
      <c r="R85" s="13">
        <v>5</v>
      </c>
      <c r="S85" s="17">
        <v>1</v>
      </c>
      <c r="T85" s="13">
        <v>2</v>
      </c>
      <c r="U85" s="17">
        <v>1</v>
      </c>
    </row>
    <row r="86" spans="1:21" ht="12.75">
      <c r="A86" s="23" t="s">
        <v>20</v>
      </c>
      <c r="B86" s="23">
        <v>8.1</v>
      </c>
      <c r="C86" s="30">
        <f t="shared" si="34"/>
        <v>0.7222222222222222</v>
      </c>
      <c r="D86" s="23">
        <f t="shared" si="35"/>
        <v>26</v>
      </c>
      <c r="E86" s="23">
        <f t="shared" si="36"/>
        <v>10</v>
      </c>
      <c r="F86" s="12">
        <v>1</v>
      </c>
      <c r="G86">
        <v>2</v>
      </c>
      <c r="H86" s="13">
        <v>5</v>
      </c>
      <c r="I86">
        <v>1</v>
      </c>
      <c r="J86" s="13">
        <v>6</v>
      </c>
      <c r="K86" s="17">
        <v>0</v>
      </c>
      <c r="L86" s="13">
        <v>2</v>
      </c>
      <c r="M86" s="17">
        <v>1</v>
      </c>
      <c r="N86" s="13">
        <v>0</v>
      </c>
      <c r="O86" s="17">
        <v>3</v>
      </c>
      <c r="P86" s="16">
        <v>4</v>
      </c>
      <c r="Q86" s="18">
        <v>2</v>
      </c>
      <c r="R86" s="13">
        <v>5</v>
      </c>
      <c r="S86" s="17">
        <v>1</v>
      </c>
      <c r="T86" s="13">
        <v>3</v>
      </c>
      <c r="U86" s="17">
        <v>0</v>
      </c>
    </row>
    <row r="87" spans="1:21" ht="12.75">
      <c r="A87" s="23" t="s">
        <v>9</v>
      </c>
      <c r="B87" s="23">
        <v>8.1</v>
      </c>
      <c r="C87" s="30">
        <f t="shared" si="34"/>
        <v>0.6944444444444444</v>
      </c>
      <c r="D87" s="23">
        <f t="shared" si="35"/>
        <v>25</v>
      </c>
      <c r="E87" s="23">
        <f t="shared" si="36"/>
        <v>11</v>
      </c>
      <c r="F87" s="12">
        <v>5</v>
      </c>
      <c r="G87">
        <v>1</v>
      </c>
      <c r="H87" s="13">
        <v>2</v>
      </c>
      <c r="I87">
        <v>1</v>
      </c>
      <c r="J87" s="13">
        <v>3</v>
      </c>
      <c r="K87" s="17">
        <v>0</v>
      </c>
      <c r="L87" s="13">
        <v>1</v>
      </c>
      <c r="M87" s="17">
        <v>5</v>
      </c>
      <c r="N87" s="13">
        <v>3</v>
      </c>
      <c r="O87" s="17">
        <v>0</v>
      </c>
      <c r="P87" s="16">
        <v>5</v>
      </c>
      <c r="Q87" s="18">
        <v>1</v>
      </c>
      <c r="R87" s="13">
        <v>1</v>
      </c>
      <c r="S87" s="17">
        <v>2</v>
      </c>
      <c r="T87" s="13">
        <v>5</v>
      </c>
      <c r="U87" s="17">
        <v>1</v>
      </c>
    </row>
    <row r="88" spans="1:21" ht="12.75">
      <c r="A88" t="s">
        <v>11</v>
      </c>
      <c r="B88">
        <v>8.1</v>
      </c>
      <c r="C88" s="5">
        <f t="shared" si="34"/>
        <v>0.6388888888888888</v>
      </c>
      <c r="D88" s="1">
        <f t="shared" si="35"/>
        <v>23</v>
      </c>
      <c r="E88" s="1">
        <f t="shared" si="36"/>
        <v>13</v>
      </c>
      <c r="F88" s="12">
        <v>2</v>
      </c>
      <c r="G88">
        <v>4</v>
      </c>
      <c r="H88" s="13">
        <v>3</v>
      </c>
      <c r="I88">
        <v>0</v>
      </c>
      <c r="J88" s="13">
        <v>2</v>
      </c>
      <c r="K88" s="17">
        <v>1</v>
      </c>
      <c r="L88" s="13">
        <v>5</v>
      </c>
      <c r="M88" s="17">
        <v>1</v>
      </c>
      <c r="N88" s="13">
        <v>4</v>
      </c>
      <c r="O88" s="17">
        <v>2</v>
      </c>
      <c r="P88" s="16">
        <v>3</v>
      </c>
      <c r="Q88" s="18">
        <v>0</v>
      </c>
      <c r="R88" s="13">
        <v>3</v>
      </c>
      <c r="S88" s="17">
        <v>0</v>
      </c>
      <c r="T88" s="13">
        <v>1</v>
      </c>
      <c r="U88" s="17">
        <v>5</v>
      </c>
    </row>
    <row r="89" spans="1:21" ht="12.75">
      <c r="A89" t="s">
        <v>8</v>
      </c>
      <c r="B89">
        <v>8.1</v>
      </c>
      <c r="C89" s="5">
        <f t="shared" si="34"/>
        <v>0.5555555555555556</v>
      </c>
      <c r="D89" s="1">
        <f t="shared" si="35"/>
        <v>20</v>
      </c>
      <c r="E89" s="1">
        <f t="shared" si="36"/>
        <v>16</v>
      </c>
      <c r="F89" s="12">
        <v>4</v>
      </c>
      <c r="G89">
        <v>2</v>
      </c>
      <c r="H89" s="13">
        <v>1</v>
      </c>
      <c r="I89">
        <v>2</v>
      </c>
      <c r="J89" s="13">
        <v>1</v>
      </c>
      <c r="K89" s="17">
        <v>5</v>
      </c>
      <c r="L89" s="13">
        <v>3</v>
      </c>
      <c r="M89" s="17">
        <v>0</v>
      </c>
      <c r="N89" s="13">
        <v>4</v>
      </c>
      <c r="O89" s="17">
        <v>2</v>
      </c>
      <c r="P89" s="16">
        <v>2</v>
      </c>
      <c r="Q89" s="18">
        <v>1</v>
      </c>
      <c r="R89" s="13">
        <v>1</v>
      </c>
      <c r="S89" s="17">
        <v>2</v>
      </c>
      <c r="T89" s="13">
        <v>4</v>
      </c>
      <c r="U89" s="17">
        <v>2</v>
      </c>
    </row>
    <row r="90" spans="1:21" ht="12.75">
      <c r="A90" t="s">
        <v>14</v>
      </c>
      <c r="B90">
        <v>8.1</v>
      </c>
      <c r="C90" s="5">
        <f t="shared" si="34"/>
        <v>0.4444444444444444</v>
      </c>
      <c r="D90" s="1">
        <f t="shared" si="35"/>
        <v>16</v>
      </c>
      <c r="E90" s="1">
        <f t="shared" si="36"/>
        <v>20</v>
      </c>
      <c r="F90" s="12">
        <v>2</v>
      </c>
      <c r="G90">
        <v>4</v>
      </c>
      <c r="H90" s="13">
        <v>0</v>
      </c>
      <c r="I90">
        <v>3</v>
      </c>
      <c r="J90" s="13">
        <v>6</v>
      </c>
      <c r="K90" s="17">
        <v>0</v>
      </c>
      <c r="L90" s="13">
        <v>0</v>
      </c>
      <c r="M90" s="17">
        <v>3</v>
      </c>
      <c r="N90" s="13">
        <v>1</v>
      </c>
      <c r="O90" s="17">
        <v>2</v>
      </c>
      <c r="P90" s="16">
        <v>1</v>
      </c>
      <c r="Q90" s="18">
        <v>2</v>
      </c>
      <c r="R90" s="13">
        <v>3</v>
      </c>
      <c r="S90" s="17">
        <v>3</v>
      </c>
      <c r="T90" s="13">
        <v>3</v>
      </c>
      <c r="U90" s="17">
        <v>3</v>
      </c>
    </row>
    <row r="91" spans="1:21" ht="12.75">
      <c r="A91" t="s">
        <v>15</v>
      </c>
      <c r="B91">
        <v>8.1</v>
      </c>
      <c r="C91" s="5">
        <f t="shared" si="34"/>
        <v>0.2222222222222222</v>
      </c>
      <c r="D91" s="1">
        <f t="shared" si="35"/>
        <v>8</v>
      </c>
      <c r="E91" s="1">
        <f t="shared" si="36"/>
        <v>28</v>
      </c>
      <c r="F91" s="12">
        <v>1</v>
      </c>
      <c r="G91">
        <v>2</v>
      </c>
      <c r="H91" s="13">
        <v>0</v>
      </c>
      <c r="I91">
        <v>6</v>
      </c>
      <c r="J91" s="13">
        <v>0</v>
      </c>
      <c r="K91" s="17">
        <v>6</v>
      </c>
      <c r="L91" s="13">
        <v>2</v>
      </c>
      <c r="M91" s="17">
        <v>1</v>
      </c>
      <c r="N91" s="13">
        <v>3</v>
      </c>
      <c r="O91" s="17">
        <v>3</v>
      </c>
      <c r="P91" s="16">
        <v>1</v>
      </c>
      <c r="Q91" s="18">
        <v>5</v>
      </c>
      <c r="R91" s="13">
        <v>0</v>
      </c>
      <c r="S91" s="17">
        <v>3</v>
      </c>
      <c r="T91" s="13">
        <v>1</v>
      </c>
      <c r="U91" s="17">
        <v>2</v>
      </c>
    </row>
    <row r="92" spans="1:21" ht="12.75">
      <c r="A92" t="s">
        <v>53</v>
      </c>
      <c r="B92">
        <v>8.1</v>
      </c>
      <c r="C92" s="5">
        <f t="shared" si="34"/>
        <v>0.16666666666666666</v>
      </c>
      <c r="D92" s="1">
        <f t="shared" si="35"/>
        <v>6</v>
      </c>
      <c r="E92" s="1">
        <f t="shared" si="36"/>
        <v>30</v>
      </c>
      <c r="F92" s="12">
        <v>0</v>
      </c>
      <c r="G92">
        <v>3</v>
      </c>
      <c r="H92" s="13">
        <v>1</v>
      </c>
      <c r="I92">
        <v>2</v>
      </c>
      <c r="J92" s="13">
        <v>0</v>
      </c>
      <c r="K92" s="17">
        <v>6</v>
      </c>
      <c r="L92" s="13">
        <v>2</v>
      </c>
      <c r="M92" s="17">
        <v>4</v>
      </c>
      <c r="N92" s="13">
        <v>0</v>
      </c>
      <c r="O92" s="17">
        <v>3</v>
      </c>
      <c r="P92" s="16">
        <v>0</v>
      </c>
      <c r="Q92" s="18">
        <v>3</v>
      </c>
      <c r="R92" s="13">
        <v>2</v>
      </c>
      <c r="S92" s="17">
        <v>4</v>
      </c>
      <c r="T92" s="13">
        <v>1</v>
      </c>
      <c r="U92" s="17">
        <v>5</v>
      </c>
    </row>
    <row r="93" spans="1:21" ht="12.75">
      <c r="A93" t="s">
        <v>21</v>
      </c>
      <c r="B93">
        <v>8.1</v>
      </c>
      <c r="C93" s="5">
        <f t="shared" si="34"/>
        <v>0.16666666666666666</v>
      </c>
      <c r="D93" s="1">
        <f t="shared" si="35"/>
        <v>6</v>
      </c>
      <c r="E93" s="1">
        <f t="shared" si="36"/>
        <v>30</v>
      </c>
      <c r="F93" s="12">
        <v>0</v>
      </c>
      <c r="G93">
        <v>3</v>
      </c>
      <c r="H93" s="13">
        <v>3</v>
      </c>
      <c r="I93">
        <v>3</v>
      </c>
      <c r="J93" s="13">
        <v>0</v>
      </c>
      <c r="K93" s="17">
        <v>3</v>
      </c>
      <c r="L93" s="13">
        <v>0</v>
      </c>
      <c r="M93" s="17">
        <v>6</v>
      </c>
      <c r="N93" s="13">
        <v>1</v>
      </c>
      <c r="O93" s="17">
        <v>2</v>
      </c>
      <c r="P93" s="16">
        <v>0</v>
      </c>
      <c r="Q93" s="18">
        <v>6</v>
      </c>
      <c r="R93" s="13">
        <v>1</v>
      </c>
      <c r="S93" s="17">
        <v>5</v>
      </c>
      <c r="T93" s="13">
        <v>1</v>
      </c>
      <c r="U93" s="17">
        <v>2</v>
      </c>
    </row>
    <row r="94" spans="3:21" ht="12.75">
      <c r="C94" s="5"/>
      <c r="D94" s="1"/>
      <c r="E94" s="1"/>
      <c r="F94">
        <f aca="true" t="shared" si="37" ref="F94:K94">SUM(F85:F93)</f>
        <v>21</v>
      </c>
      <c r="G94">
        <f t="shared" si="37"/>
        <v>21</v>
      </c>
      <c r="H94" s="13">
        <f t="shared" si="37"/>
        <v>18</v>
      </c>
      <c r="I94">
        <f t="shared" si="37"/>
        <v>18</v>
      </c>
      <c r="J94" s="13">
        <f t="shared" si="37"/>
        <v>21</v>
      </c>
      <c r="K94" s="17">
        <f t="shared" si="37"/>
        <v>21</v>
      </c>
      <c r="L94" s="13">
        <f aca="true" t="shared" si="38" ref="L94:Q94">SUM(L85:L93)</f>
        <v>21</v>
      </c>
      <c r="M94" s="17">
        <f t="shared" si="38"/>
        <v>21</v>
      </c>
      <c r="N94" s="13">
        <f t="shared" si="38"/>
        <v>18</v>
      </c>
      <c r="O94" s="17">
        <f t="shared" si="38"/>
        <v>18</v>
      </c>
      <c r="P94" s="16">
        <f t="shared" si="38"/>
        <v>21</v>
      </c>
      <c r="Q94" s="18">
        <f t="shared" si="38"/>
        <v>21</v>
      </c>
      <c r="R94" s="13">
        <f>SUM(R85:R93)</f>
        <v>21</v>
      </c>
      <c r="S94" s="17">
        <f>SUM(S85:S93)</f>
        <v>21</v>
      </c>
      <c r="T94" s="13">
        <f>SUM(T85:T93)</f>
        <v>21</v>
      </c>
      <c r="U94" s="17">
        <f>SUM(U85:U93)</f>
        <v>21</v>
      </c>
    </row>
    <row r="95" spans="1:21" ht="12.75">
      <c r="A95" s="23" t="s">
        <v>13</v>
      </c>
      <c r="B95" s="23">
        <v>8.2</v>
      </c>
      <c r="C95" s="30">
        <f aca="true" t="shared" si="39" ref="C95:C102">D95/(D95+E95)</f>
        <v>0.8333333333333334</v>
      </c>
      <c r="D95" s="23">
        <f aca="true" t="shared" si="40" ref="D95:E102">F95+H95+J95+L95+N95+P95+R95+T95+V95+X95+Z95+AB95</f>
        <v>30</v>
      </c>
      <c r="E95" s="23">
        <f t="shared" si="40"/>
        <v>6</v>
      </c>
      <c r="F95" s="12">
        <v>1</v>
      </c>
      <c r="G95">
        <v>2</v>
      </c>
      <c r="H95" s="13">
        <v>4</v>
      </c>
      <c r="I95">
        <v>2</v>
      </c>
      <c r="J95" s="13">
        <v>6</v>
      </c>
      <c r="K95" s="17">
        <v>0</v>
      </c>
      <c r="L95" s="13">
        <v>2</v>
      </c>
      <c r="M95" s="17">
        <v>1</v>
      </c>
      <c r="N95" s="13">
        <v>3</v>
      </c>
      <c r="O95" s="17">
        <v>0</v>
      </c>
      <c r="P95" s="16">
        <v>3</v>
      </c>
      <c r="Q95" s="18">
        <v>0</v>
      </c>
      <c r="R95" s="13">
        <v>5</v>
      </c>
      <c r="S95" s="17">
        <v>1</v>
      </c>
      <c r="T95" s="13">
        <v>6</v>
      </c>
      <c r="U95" s="17">
        <v>0</v>
      </c>
    </row>
    <row r="96" spans="1:21" ht="12.75">
      <c r="A96" s="23" t="s">
        <v>23</v>
      </c>
      <c r="B96" s="23">
        <v>8.2</v>
      </c>
      <c r="C96" s="30">
        <f t="shared" si="39"/>
        <v>0.8055555555555556</v>
      </c>
      <c r="D96" s="23">
        <f t="shared" si="40"/>
        <v>29</v>
      </c>
      <c r="E96" s="23">
        <f t="shared" si="40"/>
        <v>7</v>
      </c>
      <c r="F96" s="12">
        <v>4</v>
      </c>
      <c r="G96">
        <v>2</v>
      </c>
      <c r="H96" s="13">
        <v>3</v>
      </c>
      <c r="I96">
        <v>0</v>
      </c>
      <c r="J96" s="13">
        <v>6</v>
      </c>
      <c r="K96" s="17">
        <v>0</v>
      </c>
      <c r="L96" s="13">
        <v>2</v>
      </c>
      <c r="M96" s="17">
        <v>1</v>
      </c>
      <c r="N96" s="13">
        <v>2</v>
      </c>
      <c r="O96" s="17">
        <v>1</v>
      </c>
      <c r="P96" s="16">
        <v>6</v>
      </c>
      <c r="Q96" s="18">
        <v>0</v>
      </c>
      <c r="R96" s="13">
        <v>4</v>
      </c>
      <c r="S96" s="17">
        <v>2</v>
      </c>
      <c r="T96" s="13">
        <v>2</v>
      </c>
      <c r="U96" s="17">
        <v>1</v>
      </c>
    </row>
    <row r="97" spans="1:21" ht="12.75">
      <c r="A97" s="23" t="s">
        <v>17</v>
      </c>
      <c r="B97" s="23">
        <v>8.2</v>
      </c>
      <c r="C97" s="30">
        <f t="shared" si="39"/>
        <v>0.6111111111111112</v>
      </c>
      <c r="D97" s="23">
        <f t="shared" si="40"/>
        <v>22</v>
      </c>
      <c r="E97" s="23">
        <f t="shared" si="40"/>
        <v>14</v>
      </c>
      <c r="F97" s="12">
        <v>3</v>
      </c>
      <c r="G97">
        <v>0</v>
      </c>
      <c r="H97" s="13">
        <v>1</v>
      </c>
      <c r="I97">
        <v>5</v>
      </c>
      <c r="J97" s="13">
        <v>6</v>
      </c>
      <c r="K97" s="17">
        <v>0</v>
      </c>
      <c r="L97" s="13">
        <v>1</v>
      </c>
      <c r="M97" s="17">
        <v>2</v>
      </c>
      <c r="N97" s="13">
        <v>5</v>
      </c>
      <c r="O97" s="17">
        <v>1</v>
      </c>
      <c r="P97" s="16">
        <v>3</v>
      </c>
      <c r="Q97" s="18">
        <v>3</v>
      </c>
      <c r="R97" s="13">
        <v>2</v>
      </c>
      <c r="S97" s="17">
        <v>1</v>
      </c>
      <c r="T97" s="13">
        <v>1</v>
      </c>
      <c r="U97" s="17">
        <v>2</v>
      </c>
    </row>
    <row r="98" spans="1:21" ht="12.75">
      <c r="A98" t="s">
        <v>58</v>
      </c>
      <c r="B98">
        <v>8.2</v>
      </c>
      <c r="C98" s="5">
        <f t="shared" si="39"/>
        <v>0.5</v>
      </c>
      <c r="D98" s="1">
        <f t="shared" si="40"/>
        <v>18</v>
      </c>
      <c r="E98" s="1">
        <f t="shared" si="40"/>
        <v>18</v>
      </c>
      <c r="F98" s="12">
        <v>3</v>
      </c>
      <c r="G98">
        <v>0</v>
      </c>
      <c r="H98" s="13">
        <v>5</v>
      </c>
      <c r="I98">
        <v>1</v>
      </c>
      <c r="J98" s="13">
        <v>0</v>
      </c>
      <c r="K98" s="17">
        <v>3</v>
      </c>
      <c r="L98" s="13">
        <v>4</v>
      </c>
      <c r="M98" s="17">
        <v>2</v>
      </c>
      <c r="N98" s="13">
        <v>2</v>
      </c>
      <c r="O98" s="17">
        <v>4</v>
      </c>
      <c r="P98" s="21">
        <v>2</v>
      </c>
      <c r="Q98" s="22">
        <v>1</v>
      </c>
      <c r="R98" s="13">
        <v>1</v>
      </c>
      <c r="S98" s="17">
        <v>2</v>
      </c>
      <c r="T98" s="13">
        <v>1</v>
      </c>
      <c r="U98" s="17">
        <v>5</v>
      </c>
    </row>
    <row r="99" spans="1:21" ht="12.75">
      <c r="A99" t="s">
        <v>59</v>
      </c>
      <c r="B99">
        <v>8.2</v>
      </c>
      <c r="C99" s="5">
        <f t="shared" si="39"/>
        <v>0.4722222222222222</v>
      </c>
      <c r="D99" s="1">
        <f t="shared" si="40"/>
        <v>17</v>
      </c>
      <c r="E99" s="1">
        <f t="shared" si="40"/>
        <v>19</v>
      </c>
      <c r="F99" s="12">
        <v>1</v>
      </c>
      <c r="G99">
        <v>2</v>
      </c>
      <c r="H99" s="13">
        <v>4</v>
      </c>
      <c r="I99">
        <v>2</v>
      </c>
      <c r="J99" s="13">
        <v>0</v>
      </c>
      <c r="K99" s="17">
        <v>3</v>
      </c>
      <c r="L99" s="13">
        <v>5</v>
      </c>
      <c r="M99" s="17">
        <v>1</v>
      </c>
      <c r="N99" s="13">
        <v>3</v>
      </c>
      <c r="O99" s="17">
        <v>3</v>
      </c>
      <c r="P99" s="16">
        <v>1</v>
      </c>
      <c r="Q99" s="18">
        <v>2</v>
      </c>
      <c r="R99" s="13">
        <v>3</v>
      </c>
      <c r="S99" s="17">
        <v>3</v>
      </c>
      <c r="T99" s="13">
        <v>0</v>
      </c>
      <c r="U99" s="17">
        <v>3</v>
      </c>
    </row>
    <row r="100" spans="1:21" ht="12.75">
      <c r="A100" t="s">
        <v>22</v>
      </c>
      <c r="B100">
        <v>8.2</v>
      </c>
      <c r="C100" s="5">
        <f t="shared" si="39"/>
        <v>0.3333333333333333</v>
      </c>
      <c r="D100" s="1">
        <f t="shared" si="40"/>
        <v>12</v>
      </c>
      <c r="E100" s="1">
        <f t="shared" si="40"/>
        <v>24</v>
      </c>
      <c r="F100" s="12">
        <v>3</v>
      </c>
      <c r="G100">
        <v>3</v>
      </c>
      <c r="H100" s="13">
        <v>0</v>
      </c>
      <c r="I100">
        <v>3</v>
      </c>
      <c r="J100" s="13">
        <v>0</v>
      </c>
      <c r="K100" s="17">
        <v>3</v>
      </c>
      <c r="L100" s="13">
        <v>4</v>
      </c>
      <c r="M100" s="17">
        <v>2</v>
      </c>
      <c r="N100" s="13">
        <v>1</v>
      </c>
      <c r="O100" s="17">
        <v>5</v>
      </c>
      <c r="P100" s="16">
        <v>0</v>
      </c>
      <c r="Q100" s="18">
        <v>3</v>
      </c>
      <c r="R100" s="13">
        <v>2</v>
      </c>
      <c r="S100" s="17">
        <v>1</v>
      </c>
      <c r="T100" s="13">
        <v>2</v>
      </c>
      <c r="U100" s="17">
        <v>4</v>
      </c>
    </row>
    <row r="101" spans="1:21" ht="12.75">
      <c r="A101" t="s">
        <v>60</v>
      </c>
      <c r="B101">
        <v>8.2</v>
      </c>
      <c r="C101" s="5">
        <f t="shared" si="39"/>
        <v>0.2222222222222222</v>
      </c>
      <c r="D101" s="1">
        <f t="shared" si="40"/>
        <v>8</v>
      </c>
      <c r="E101" s="1">
        <f t="shared" si="40"/>
        <v>28</v>
      </c>
      <c r="F101" s="12">
        <v>3</v>
      </c>
      <c r="G101">
        <v>3</v>
      </c>
      <c r="H101" s="13">
        <v>1</v>
      </c>
      <c r="I101">
        <v>2</v>
      </c>
      <c r="J101" s="13">
        <v>0</v>
      </c>
      <c r="K101" s="17">
        <v>6</v>
      </c>
      <c r="L101" s="13">
        <v>0</v>
      </c>
      <c r="M101" s="17">
        <v>3</v>
      </c>
      <c r="N101" s="13">
        <v>1</v>
      </c>
      <c r="O101" s="17">
        <v>2</v>
      </c>
      <c r="P101" s="21">
        <v>1</v>
      </c>
      <c r="Q101" s="22">
        <v>5</v>
      </c>
      <c r="R101" s="13">
        <v>1</v>
      </c>
      <c r="S101" s="17">
        <v>5</v>
      </c>
      <c r="T101" s="13">
        <v>1</v>
      </c>
      <c r="U101" s="17">
        <v>2</v>
      </c>
    </row>
    <row r="102" spans="1:21" ht="12.75">
      <c r="A102" t="s">
        <v>10</v>
      </c>
      <c r="B102">
        <v>8.2</v>
      </c>
      <c r="C102" s="5">
        <f t="shared" si="39"/>
        <v>0.2222222222222222</v>
      </c>
      <c r="D102" s="1">
        <f t="shared" si="40"/>
        <v>8</v>
      </c>
      <c r="E102" s="1">
        <f t="shared" si="40"/>
        <v>28</v>
      </c>
      <c r="F102" s="12">
        <v>0</v>
      </c>
      <c r="G102">
        <v>6</v>
      </c>
      <c r="H102" s="13">
        <v>0</v>
      </c>
      <c r="I102">
        <v>3</v>
      </c>
      <c r="J102" s="13">
        <v>0</v>
      </c>
      <c r="K102" s="17">
        <v>3</v>
      </c>
      <c r="L102" s="13">
        <v>0</v>
      </c>
      <c r="M102" s="17">
        <v>6</v>
      </c>
      <c r="N102" s="13">
        <v>1</v>
      </c>
      <c r="O102" s="17">
        <v>2</v>
      </c>
      <c r="P102" s="16">
        <v>2</v>
      </c>
      <c r="Q102" s="18">
        <v>4</v>
      </c>
      <c r="R102" s="13">
        <v>0</v>
      </c>
      <c r="S102" s="17">
        <v>3</v>
      </c>
      <c r="T102" s="13">
        <v>5</v>
      </c>
      <c r="U102" s="17">
        <v>1</v>
      </c>
    </row>
    <row r="103" spans="3:21" ht="12.75">
      <c r="C103" s="5"/>
      <c r="D103" s="1"/>
      <c r="E103" s="1"/>
      <c r="F103">
        <f aca="true" t="shared" si="41" ref="F103:K103">SUM(F95:F102)</f>
        <v>18</v>
      </c>
      <c r="G103">
        <f t="shared" si="41"/>
        <v>18</v>
      </c>
      <c r="H103" s="13">
        <f t="shared" si="41"/>
        <v>18</v>
      </c>
      <c r="I103">
        <f t="shared" si="41"/>
        <v>18</v>
      </c>
      <c r="J103" s="13">
        <f t="shared" si="41"/>
        <v>18</v>
      </c>
      <c r="K103" s="17">
        <f t="shared" si="41"/>
        <v>18</v>
      </c>
      <c r="L103" s="13">
        <f aca="true" t="shared" si="42" ref="L103:Q103">SUM(L95:L102)</f>
        <v>18</v>
      </c>
      <c r="M103" s="17">
        <f t="shared" si="42"/>
        <v>18</v>
      </c>
      <c r="N103" s="13">
        <f t="shared" si="42"/>
        <v>18</v>
      </c>
      <c r="O103" s="17">
        <f t="shared" si="42"/>
        <v>18</v>
      </c>
      <c r="P103" s="16">
        <f t="shared" si="42"/>
        <v>18</v>
      </c>
      <c r="Q103" s="18">
        <f t="shared" si="42"/>
        <v>18</v>
      </c>
      <c r="R103" s="13">
        <f>SUM(R95:R102)</f>
        <v>18</v>
      </c>
      <c r="S103" s="17">
        <f>SUM(S95:S102)</f>
        <v>18</v>
      </c>
      <c r="T103" s="13">
        <f>SUM(T95:T102)</f>
        <v>18</v>
      </c>
      <c r="U103" s="17">
        <f>SUM(U95:U102)</f>
        <v>18</v>
      </c>
    </row>
    <row r="104" spans="1:21" ht="12.75">
      <c r="A104" s="23" t="s">
        <v>6</v>
      </c>
      <c r="B104" s="23">
        <v>8.3</v>
      </c>
      <c r="C104" s="30">
        <f aca="true" t="shared" si="43" ref="C104:C115">D104/(D104+E104)</f>
        <v>0.75</v>
      </c>
      <c r="D104" s="23">
        <f aca="true" t="shared" si="44" ref="D104:D115">F104+H104+J104+L104+N104+P104+R104+T104+V104+X104+Z104+AB104</f>
        <v>27</v>
      </c>
      <c r="E104" s="23">
        <f aca="true" t="shared" si="45" ref="E104:E115">G104+I104+K104+M104+O104+Q104+S104+U104+W104+Y104+AA104+AC104</f>
        <v>9</v>
      </c>
      <c r="F104" s="12">
        <v>6</v>
      </c>
      <c r="G104">
        <v>0</v>
      </c>
      <c r="H104" s="13">
        <v>2</v>
      </c>
      <c r="I104">
        <v>1</v>
      </c>
      <c r="J104" s="13">
        <v>6</v>
      </c>
      <c r="K104" s="17">
        <v>0</v>
      </c>
      <c r="L104" s="13">
        <v>3</v>
      </c>
      <c r="M104" s="17">
        <v>0</v>
      </c>
      <c r="N104" s="13">
        <v>2</v>
      </c>
      <c r="O104" s="17">
        <v>1</v>
      </c>
      <c r="P104" s="21">
        <v>3</v>
      </c>
      <c r="Q104" s="22">
        <v>3</v>
      </c>
      <c r="R104" s="13">
        <v>3</v>
      </c>
      <c r="S104" s="17">
        <v>3</v>
      </c>
      <c r="T104" s="26">
        <v>2</v>
      </c>
      <c r="U104" s="27">
        <v>1</v>
      </c>
    </row>
    <row r="105" spans="1:21" ht="12.75">
      <c r="A105" s="23" t="s">
        <v>33</v>
      </c>
      <c r="B105" s="23">
        <v>8.3</v>
      </c>
      <c r="C105" s="30">
        <f t="shared" si="43"/>
        <v>0.7222222222222222</v>
      </c>
      <c r="D105" s="23">
        <f t="shared" si="44"/>
        <v>26</v>
      </c>
      <c r="E105" s="23">
        <f t="shared" si="45"/>
        <v>10</v>
      </c>
      <c r="F105" s="12">
        <v>3</v>
      </c>
      <c r="G105">
        <v>3</v>
      </c>
      <c r="H105" s="13">
        <v>2</v>
      </c>
      <c r="I105">
        <v>1</v>
      </c>
      <c r="J105" s="13">
        <v>3</v>
      </c>
      <c r="K105" s="17">
        <v>0</v>
      </c>
      <c r="L105" s="13">
        <v>3</v>
      </c>
      <c r="M105" s="17">
        <v>3</v>
      </c>
      <c r="N105" s="13">
        <v>3</v>
      </c>
      <c r="O105" s="17">
        <v>0</v>
      </c>
      <c r="P105" s="16">
        <v>6</v>
      </c>
      <c r="Q105" s="18">
        <v>0</v>
      </c>
      <c r="R105" s="13">
        <v>4</v>
      </c>
      <c r="S105" s="17">
        <v>2</v>
      </c>
      <c r="T105" s="13">
        <v>2</v>
      </c>
      <c r="U105" s="17">
        <v>1</v>
      </c>
    </row>
    <row r="106" spans="1:21" ht="12.75">
      <c r="A106" s="23" t="s">
        <v>61</v>
      </c>
      <c r="B106" s="23">
        <v>8.3</v>
      </c>
      <c r="C106" s="30">
        <f t="shared" si="43"/>
        <v>0.6388888888888888</v>
      </c>
      <c r="D106" s="23">
        <f t="shared" si="44"/>
        <v>23</v>
      </c>
      <c r="E106" s="23">
        <f t="shared" si="45"/>
        <v>13</v>
      </c>
      <c r="F106" s="12">
        <v>2</v>
      </c>
      <c r="G106">
        <v>1</v>
      </c>
      <c r="H106" s="13">
        <v>5</v>
      </c>
      <c r="I106">
        <v>1</v>
      </c>
      <c r="J106" s="13">
        <v>2</v>
      </c>
      <c r="K106" s="17">
        <v>1</v>
      </c>
      <c r="L106" s="13">
        <v>2</v>
      </c>
      <c r="M106" s="17">
        <v>4</v>
      </c>
      <c r="N106" s="13">
        <v>3</v>
      </c>
      <c r="O106" s="17">
        <v>3</v>
      </c>
      <c r="P106" s="16">
        <v>3</v>
      </c>
      <c r="Q106" s="18">
        <v>0</v>
      </c>
      <c r="R106" s="13">
        <v>3</v>
      </c>
      <c r="S106" s="17">
        <v>0</v>
      </c>
      <c r="T106" s="13">
        <v>3</v>
      </c>
      <c r="U106" s="17">
        <v>3</v>
      </c>
    </row>
    <row r="107" spans="1:21" ht="12.75">
      <c r="A107" t="s">
        <v>39</v>
      </c>
      <c r="B107">
        <v>8.3</v>
      </c>
      <c r="C107" s="5">
        <f t="shared" si="43"/>
        <v>0.6111111111111112</v>
      </c>
      <c r="D107" s="1">
        <f t="shared" si="44"/>
        <v>22</v>
      </c>
      <c r="E107" s="1">
        <f t="shared" si="45"/>
        <v>14</v>
      </c>
      <c r="F107" s="12">
        <v>1</v>
      </c>
      <c r="G107">
        <v>5</v>
      </c>
      <c r="H107" s="13">
        <v>1</v>
      </c>
      <c r="I107">
        <v>2</v>
      </c>
      <c r="J107" s="13">
        <v>6</v>
      </c>
      <c r="K107" s="17">
        <v>0</v>
      </c>
      <c r="L107" s="13">
        <v>1</v>
      </c>
      <c r="M107" s="17">
        <v>2</v>
      </c>
      <c r="N107" s="13">
        <v>3</v>
      </c>
      <c r="O107" s="17">
        <v>0</v>
      </c>
      <c r="P107" s="16">
        <v>3</v>
      </c>
      <c r="Q107" s="18">
        <v>0</v>
      </c>
      <c r="R107" s="13">
        <v>4</v>
      </c>
      <c r="S107" s="17">
        <v>2</v>
      </c>
      <c r="T107" s="26">
        <v>3</v>
      </c>
      <c r="U107" s="27">
        <v>3</v>
      </c>
    </row>
    <row r="108" spans="1:21" ht="12.75">
      <c r="A108" t="s">
        <v>29</v>
      </c>
      <c r="B108">
        <v>8.3</v>
      </c>
      <c r="C108" s="5">
        <f t="shared" si="43"/>
        <v>0.6111111111111112</v>
      </c>
      <c r="D108" s="1">
        <f t="shared" si="44"/>
        <v>22</v>
      </c>
      <c r="E108" s="1">
        <f t="shared" si="45"/>
        <v>14</v>
      </c>
      <c r="F108" s="12">
        <v>2</v>
      </c>
      <c r="G108">
        <v>1</v>
      </c>
      <c r="H108" s="13">
        <v>2</v>
      </c>
      <c r="I108">
        <v>4</v>
      </c>
      <c r="J108" s="13">
        <v>2</v>
      </c>
      <c r="K108" s="17">
        <v>1</v>
      </c>
      <c r="L108" s="13">
        <v>3</v>
      </c>
      <c r="M108" s="17">
        <v>3</v>
      </c>
      <c r="N108" s="13">
        <v>4</v>
      </c>
      <c r="O108" s="17">
        <v>2</v>
      </c>
      <c r="P108" s="16">
        <v>3</v>
      </c>
      <c r="Q108" s="18">
        <v>0</v>
      </c>
      <c r="R108" s="13">
        <v>2</v>
      </c>
      <c r="S108" s="17">
        <v>1</v>
      </c>
      <c r="T108" s="13">
        <v>4</v>
      </c>
      <c r="U108" s="17">
        <v>2</v>
      </c>
    </row>
    <row r="109" spans="1:21" ht="12.75">
      <c r="A109" t="s">
        <v>26</v>
      </c>
      <c r="B109">
        <v>8.3</v>
      </c>
      <c r="C109" s="5">
        <f t="shared" si="43"/>
        <v>0.5833333333333334</v>
      </c>
      <c r="D109" s="1">
        <f t="shared" si="44"/>
        <v>21</v>
      </c>
      <c r="E109" s="1">
        <f t="shared" si="45"/>
        <v>15</v>
      </c>
      <c r="F109" s="12">
        <v>1</v>
      </c>
      <c r="G109">
        <v>2</v>
      </c>
      <c r="H109" s="13">
        <v>4</v>
      </c>
      <c r="I109">
        <v>2</v>
      </c>
      <c r="J109" s="13">
        <v>1</v>
      </c>
      <c r="K109" s="17">
        <v>2</v>
      </c>
      <c r="L109" s="13">
        <v>1</v>
      </c>
      <c r="M109" s="17">
        <v>5</v>
      </c>
      <c r="N109" s="13">
        <v>5</v>
      </c>
      <c r="O109" s="17">
        <v>1</v>
      </c>
      <c r="P109" s="16">
        <v>3</v>
      </c>
      <c r="Q109" s="18">
        <v>0</v>
      </c>
      <c r="R109" s="13">
        <v>4</v>
      </c>
      <c r="S109" s="17">
        <v>2</v>
      </c>
      <c r="T109" s="13">
        <v>2</v>
      </c>
      <c r="U109" s="17">
        <v>1</v>
      </c>
    </row>
    <row r="110" spans="1:21" ht="12.75">
      <c r="A110" t="s">
        <v>21</v>
      </c>
      <c r="B110">
        <v>8.3</v>
      </c>
      <c r="C110" s="5">
        <f t="shared" si="43"/>
        <v>0.5555555555555556</v>
      </c>
      <c r="D110" s="1">
        <f t="shared" si="44"/>
        <v>20</v>
      </c>
      <c r="E110" s="1">
        <f t="shared" si="45"/>
        <v>16</v>
      </c>
      <c r="F110" s="12">
        <v>2</v>
      </c>
      <c r="G110">
        <v>1</v>
      </c>
      <c r="H110" s="13">
        <v>3</v>
      </c>
      <c r="I110">
        <v>3</v>
      </c>
      <c r="J110" s="13">
        <v>3</v>
      </c>
      <c r="K110" s="17">
        <v>3</v>
      </c>
      <c r="L110" s="13">
        <v>3</v>
      </c>
      <c r="M110" s="17">
        <v>0</v>
      </c>
      <c r="N110" s="13">
        <v>2</v>
      </c>
      <c r="O110" s="17">
        <v>4</v>
      </c>
      <c r="P110" s="16">
        <v>5</v>
      </c>
      <c r="Q110" s="18">
        <v>1</v>
      </c>
      <c r="R110" s="13">
        <v>1</v>
      </c>
      <c r="S110" s="17">
        <v>2</v>
      </c>
      <c r="T110" s="13">
        <v>1</v>
      </c>
      <c r="U110" s="17">
        <v>2</v>
      </c>
    </row>
    <row r="111" spans="1:21" ht="12.75">
      <c r="A111" t="s">
        <v>30</v>
      </c>
      <c r="B111">
        <v>8.3</v>
      </c>
      <c r="C111" s="5">
        <f t="shared" si="43"/>
        <v>0.4166666666666667</v>
      </c>
      <c r="D111" s="1">
        <f t="shared" si="44"/>
        <v>15</v>
      </c>
      <c r="E111" s="1">
        <f t="shared" si="45"/>
        <v>21</v>
      </c>
      <c r="F111" s="12">
        <v>2</v>
      </c>
      <c r="G111">
        <v>4</v>
      </c>
      <c r="H111" s="13">
        <v>1</v>
      </c>
      <c r="I111">
        <v>2</v>
      </c>
      <c r="J111" s="13">
        <v>1</v>
      </c>
      <c r="K111" s="17">
        <v>5</v>
      </c>
      <c r="L111" s="13">
        <v>3</v>
      </c>
      <c r="M111" s="17">
        <v>0</v>
      </c>
      <c r="N111" s="13">
        <v>1</v>
      </c>
      <c r="O111" s="17">
        <v>2</v>
      </c>
      <c r="P111" s="16">
        <v>0</v>
      </c>
      <c r="Q111" s="18">
        <v>6</v>
      </c>
      <c r="R111" s="13">
        <v>2</v>
      </c>
      <c r="S111" s="17">
        <v>1</v>
      </c>
      <c r="T111" s="13">
        <v>5</v>
      </c>
      <c r="U111" s="17">
        <v>1</v>
      </c>
    </row>
    <row r="112" spans="1:21" ht="12.75">
      <c r="A112" t="s">
        <v>15</v>
      </c>
      <c r="B112">
        <v>8.3</v>
      </c>
      <c r="C112" s="5">
        <f t="shared" si="43"/>
        <v>0.3888888888888889</v>
      </c>
      <c r="D112" s="1">
        <f t="shared" si="44"/>
        <v>14</v>
      </c>
      <c r="E112" s="1">
        <f t="shared" si="45"/>
        <v>22</v>
      </c>
      <c r="F112" s="12">
        <v>3</v>
      </c>
      <c r="G112">
        <v>0</v>
      </c>
      <c r="H112" s="13">
        <v>5</v>
      </c>
      <c r="I112">
        <v>1</v>
      </c>
      <c r="J112" s="13">
        <v>3</v>
      </c>
      <c r="K112" s="17">
        <v>3</v>
      </c>
      <c r="L112" s="13">
        <v>0</v>
      </c>
      <c r="M112" s="17">
        <v>3</v>
      </c>
      <c r="N112" s="13">
        <v>0</v>
      </c>
      <c r="O112" s="17">
        <v>6</v>
      </c>
      <c r="P112" s="16">
        <v>1</v>
      </c>
      <c r="Q112" s="18">
        <v>5</v>
      </c>
      <c r="R112" s="13">
        <v>2</v>
      </c>
      <c r="S112" s="17">
        <v>1</v>
      </c>
      <c r="T112" s="13">
        <v>0</v>
      </c>
      <c r="U112" s="17">
        <v>3</v>
      </c>
    </row>
    <row r="113" spans="1:21" ht="12.75">
      <c r="A113" t="s">
        <v>14</v>
      </c>
      <c r="B113">
        <v>8.3</v>
      </c>
      <c r="C113" s="5">
        <f t="shared" si="43"/>
        <v>0.3333333333333333</v>
      </c>
      <c r="D113" s="1">
        <f t="shared" si="44"/>
        <v>12</v>
      </c>
      <c r="E113" s="1">
        <f t="shared" si="45"/>
        <v>24</v>
      </c>
      <c r="F113" s="12">
        <v>2</v>
      </c>
      <c r="G113">
        <v>1</v>
      </c>
      <c r="H113" s="13">
        <v>0</v>
      </c>
      <c r="I113">
        <v>6</v>
      </c>
      <c r="J113" s="13">
        <v>0</v>
      </c>
      <c r="K113" s="17">
        <v>3</v>
      </c>
      <c r="L113" s="13">
        <v>3</v>
      </c>
      <c r="M113" s="17">
        <v>3</v>
      </c>
      <c r="N113" s="13">
        <v>3</v>
      </c>
      <c r="O113" s="17">
        <v>0</v>
      </c>
      <c r="P113" s="16">
        <v>0</v>
      </c>
      <c r="Q113" s="18">
        <v>3</v>
      </c>
      <c r="R113" s="13">
        <v>1</v>
      </c>
      <c r="S113" s="17">
        <v>5</v>
      </c>
      <c r="T113" s="13">
        <v>3</v>
      </c>
      <c r="U113" s="17">
        <v>3</v>
      </c>
    </row>
    <row r="114" spans="1:21" ht="12.75">
      <c r="A114" t="s">
        <v>38</v>
      </c>
      <c r="B114">
        <v>8.3</v>
      </c>
      <c r="C114" s="5">
        <f t="shared" si="43"/>
        <v>0.2777777777777778</v>
      </c>
      <c r="D114" s="1">
        <f t="shared" si="44"/>
        <v>10</v>
      </c>
      <c r="E114" s="1">
        <f t="shared" si="45"/>
        <v>26</v>
      </c>
      <c r="F114" s="12">
        <v>2</v>
      </c>
      <c r="G114">
        <v>4</v>
      </c>
      <c r="H114" s="13">
        <v>1</v>
      </c>
      <c r="I114">
        <v>2</v>
      </c>
      <c r="J114" s="13">
        <v>0</v>
      </c>
      <c r="K114" s="17">
        <v>3</v>
      </c>
      <c r="L114" s="13">
        <v>4</v>
      </c>
      <c r="M114" s="17">
        <v>2</v>
      </c>
      <c r="N114" s="13">
        <v>1</v>
      </c>
      <c r="O114" s="17">
        <v>5</v>
      </c>
      <c r="P114" s="16">
        <v>0</v>
      </c>
      <c r="Q114" s="18">
        <v>3</v>
      </c>
      <c r="R114" s="13">
        <v>1</v>
      </c>
      <c r="S114" s="17">
        <v>5</v>
      </c>
      <c r="T114" s="13">
        <v>1</v>
      </c>
      <c r="U114" s="17">
        <v>2</v>
      </c>
    </row>
    <row r="115" spans="1:21" ht="12.75">
      <c r="A115" t="s">
        <v>53</v>
      </c>
      <c r="B115">
        <v>8.3</v>
      </c>
      <c r="C115" s="5">
        <f t="shared" si="43"/>
        <v>0.1111111111111111</v>
      </c>
      <c r="D115" s="1">
        <f t="shared" si="44"/>
        <v>4</v>
      </c>
      <c r="E115" s="1">
        <f t="shared" si="45"/>
        <v>32</v>
      </c>
      <c r="F115" s="12">
        <v>1</v>
      </c>
      <c r="G115">
        <v>5</v>
      </c>
      <c r="H115" s="13">
        <v>1</v>
      </c>
      <c r="I115">
        <v>2</v>
      </c>
      <c r="J115" s="13">
        <v>0</v>
      </c>
      <c r="K115" s="17">
        <v>6</v>
      </c>
      <c r="L115" s="13">
        <v>1</v>
      </c>
      <c r="M115" s="17">
        <v>2</v>
      </c>
      <c r="N115" s="13">
        <v>0</v>
      </c>
      <c r="O115" s="17">
        <v>3</v>
      </c>
      <c r="P115" s="16">
        <v>0</v>
      </c>
      <c r="Q115" s="18">
        <v>6</v>
      </c>
      <c r="R115" s="13">
        <v>0</v>
      </c>
      <c r="S115" s="17">
        <v>3</v>
      </c>
      <c r="T115" s="13">
        <v>1</v>
      </c>
      <c r="U115" s="17">
        <v>5</v>
      </c>
    </row>
    <row r="116" spans="6:21" ht="12.75">
      <c r="F116">
        <f aca="true" t="shared" si="46" ref="F116:K116">SUM(F104:F115)</f>
        <v>27</v>
      </c>
      <c r="G116">
        <f t="shared" si="46"/>
        <v>27</v>
      </c>
      <c r="H116">
        <f t="shared" si="46"/>
        <v>27</v>
      </c>
      <c r="I116">
        <f t="shared" si="46"/>
        <v>27</v>
      </c>
      <c r="J116">
        <f t="shared" si="46"/>
        <v>27</v>
      </c>
      <c r="K116">
        <f t="shared" si="46"/>
        <v>27</v>
      </c>
      <c r="L116">
        <f aca="true" t="shared" si="47" ref="L116:Q116">SUM(L104:L115)</f>
        <v>27</v>
      </c>
      <c r="M116">
        <f t="shared" si="47"/>
        <v>27</v>
      </c>
      <c r="N116">
        <f t="shared" si="47"/>
        <v>27</v>
      </c>
      <c r="O116">
        <f t="shared" si="47"/>
        <v>27</v>
      </c>
      <c r="P116" s="15">
        <f t="shared" si="47"/>
        <v>27</v>
      </c>
      <c r="Q116" s="15">
        <f t="shared" si="47"/>
        <v>27</v>
      </c>
      <c r="R116" s="15">
        <f>SUM(R104:R115)</f>
        <v>27</v>
      </c>
      <c r="S116" s="15">
        <f>SUM(S104:S115)</f>
        <v>27</v>
      </c>
      <c r="T116" s="15">
        <f>SUM(T104:T115)</f>
        <v>27</v>
      </c>
      <c r="U116" s="15">
        <f>SUM(U104:U115)</f>
        <v>27</v>
      </c>
    </row>
  </sheetData>
  <mergeCells count="1">
    <mergeCell ref="F1:N1"/>
  </mergeCells>
  <printOptions/>
  <pageMargins left="0.75" right="0.75" top="0.5" bottom="0.5" header="0.5" footer="0.5"/>
  <pageSetup horizontalDpi="300" verticalDpi="300" orientation="landscape" scale="86" r:id="rId1"/>
  <rowBreaks count="3" manualBreakCount="3">
    <brk id="27" max="255" man="1"/>
    <brk id="52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Lisa's 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Keith</cp:lastModifiedBy>
  <cp:lastPrinted>2004-10-27T23:11:31Z</cp:lastPrinted>
  <dcterms:created xsi:type="dcterms:W3CDTF">2001-09-10T00:14:48Z</dcterms:created>
  <dcterms:modified xsi:type="dcterms:W3CDTF">2004-11-16T02:55:37Z</dcterms:modified>
  <cp:category/>
  <cp:version/>
  <cp:contentType/>
  <cp:contentStatus/>
</cp:coreProperties>
</file>