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'Sheet1'!$A$1:$AC$133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<sst xmlns="http://schemas.openxmlformats.org/spreadsheetml/2006/main" count="149" uniqueCount="80">
  <si>
    <t>PPL STANDINGS</t>
  </si>
  <si>
    <t>School</t>
  </si>
  <si>
    <t>Division</t>
  </si>
  <si>
    <t>Percentage</t>
  </si>
  <si>
    <t>Totals</t>
  </si>
  <si>
    <t>W</t>
  </si>
  <si>
    <t>L</t>
  </si>
  <si>
    <t>St.RomanWhite</t>
  </si>
  <si>
    <t>St.GregoryGold</t>
  </si>
  <si>
    <t>St.VeronicaWhite</t>
  </si>
  <si>
    <t>St.MatthiasRED</t>
  </si>
  <si>
    <t>CatholicWest</t>
  </si>
  <si>
    <t>St.Joe'sBigBend</t>
  </si>
  <si>
    <t>St. Matthew</t>
  </si>
  <si>
    <t>St.Aloysius</t>
  </si>
  <si>
    <t>St.Alphonsus</t>
  </si>
  <si>
    <t>St.MatthiasWH</t>
  </si>
  <si>
    <t>Holy Apostles</t>
  </si>
  <si>
    <t>St.Gregory</t>
  </si>
  <si>
    <t>St.Veronica</t>
  </si>
  <si>
    <t>St.LeonardBlack</t>
  </si>
  <si>
    <t>St.LeonardGold</t>
  </si>
  <si>
    <t>St.Luke</t>
  </si>
  <si>
    <t>St.JoesBigBend</t>
  </si>
  <si>
    <t>OLQP</t>
  </si>
  <si>
    <t>H.A. White</t>
  </si>
  <si>
    <t>H.A.Blue</t>
  </si>
  <si>
    <t>Tri Catholic S</t>
  </si>
  <si>
    <t>MQH</t>
  </si>
  <si>
    <t>Blessed Sacrem</t>
  </si>
  <si>
    <t>St.JohnEvan</t>
  </si>
  <si>
    <t>St. Aloysius</t>
  </si>
  <si>
    <t>St. Charles</t>
  </si>
  <si>
    <t>St.VeronicaBLue</t>
  </si>
  <si>
    <t>St.LeonardBLack</t>
  </si>
  <si>
    <t>St.Mary's H.C.</t>
  </si>
  <si>
    <t>St. Rita</t>
  </si>
  <si>
    <t>St.AlphonBlue</t>
  </si>
  <si>
    <t>H.A.White</t>
  </si>
  <si>
    <t>St.RomanRed</t>
  </si>
  <si>
    <t>St. MatthiasRed</t>
  </si>
  <si>
    <t>St.AlphonWhite</t>
  </si>
  <si>
    <t>St. Luke Red</t>
  </si>
  <si>
    <t>St.Leonard Gold</t>
  </si>
  <si>
    <t>OLQP/CHARLES</t>
  </si>
  <si>
    <t>St.Luke White</t>
  </si>
  <si>
    <t>Tri Catholic South</t>
  </si>
  <si>
    <t>St.MaryHC White</t>
  </si>
  <si>
    <t>St.MaryHC Blue</t>
  </si>
  <si>
    <t>St. Matthias</t>
  </si>
  <si>
    <t>St.MatthiasWhite</t>
  </si>
  <si>
    <t>Catholic West</t>
  </si>
  <si>
    <t>St.GregBlack</t>
  </si>
  <si>
    <t>St.AlphonWH</t>
  </si>
  <si>
    <t>St.RomanWH</t>
  </si>
  <si>
    <t>St.AlphonsusBlue</t>
  </si>
  <si>
    <t>St. Roman</t>
  </si>
  <si>
    <t>St. Mary's H.C.</t>
  </si>
  <si>
    <t>St. Gregory</t>
  </si>
  <si>
    <t>H.A. Blue</t>
  </si>
  <si>
    <t>St. Luke</t>
  </si>
  <si>
    <t>St.AlphonsusGold</t>
  </si>
  <si>
    <t>St. Leonard</t>
  </si>
  <si>
    <t>St. Veronica</t>
  </si>
  <si>
    <t>St.JohnEvangelist</t>
  </si>
  <si>
    <t>St.MatthewWhite</t>
  </si>
  <si>
    <t>St. Alexander</t>
  </si>
  <si>
    <t>BlessSacreGold</t>
  </si>
  <si>
    <t>St.Joes Big Bend</t>
  </si>
  <si>
    <t>St. Alphonsus</t>
  </si>
  <si>
    <t>St. Joe's Big Bend</t>
  </si>
  <si>
    <t>Sacred Heart</t>
  </si>
  <si>
    <t>Sept 9-10</t>
  </si>
  <si>
    <t>Sept 16-17</t>
  </si>
  <si>
    <t>Sept 23-24</t>
  </si>
  <si>
    <t>Sep30-Oct1</t>
  </si>
  <si>
    <t>Oct 7-8</t>
  </si>
  <si>
    <t>Oct14-15</t>
  </si>
  <si>
    <t>Oct 21-22</t>
  </si>
  <si>
    <t>Oct 28-29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</si>
</sst>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20"/>
      <name val="Copperplate Gothic Bold"/>
      <family val="2"/>
    </font>
    <font>
      <sz val="8"/>
      <name val="Copperplate Gothic Bold"/>
      <family val="2"/>
    </font>
    <font>
      <sz val="18"/>
      <name val="Copperplate Gothic Bold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0" xfId="0" applyFont="1" applyAlignment="1">
      <alignment horizontal="center" textRotation="75"/>
    </xf>
    <xf numFmtId="0" fontId="3" fillId="0" borderId="2" xfId="0" applyFont="1" applyBorder="1" applyAlignment="1">
      <alignment horizontal="center" textRotation="75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5"/>
  <sheetViews>
    <sheetView tabSelected="1" workbookViewId="0" topLeftCell="A71">
      <selection activeCell="T87" sqref="T87"/>
    </sheetView>
  </sheetViews>
  <sheetFormatPr defaultColWidth="9.140625" defaultRowHeight="12.75"/>
  <cols>
    <col min="1" max="1" width="29.28125" style="1" customWidth="1"/>
    <col min="2" max="2" width="4.00390625" style="2" customWidth="1"/>
    <col min="3" max="3" width="6.7109375" style="3" customWidth="1"/>
    <col min="4" max="4" width="4.140625" style="1" customWidth="1"/>
    <col min="5" max="5" width="3.57421875" style="4" customWidth="1"/>
    <col min="6" max="6" width="3.28125" style="1" bestFit="1" customWidth="1"/>
    <col min="7" max="7" width="2.00390625" style="4" bestFit="1" customWidth="1"/>
    <col min="8" max="8" width="3.28125" style="1" bestFit="1" customWidth="1"/>
    <col min="9" max="9" width="2.57421875" style="4" customWidth="1"/>
    <col min="10" max="10" width="2.57421875" style="1" customWidth="1"/>
    <col min="11" max="11" width="3.00390625" style="4" customWidth="1"/>
    <col min="12" max="12" width="3.28125" style="1" customWidth="1"/>
    <col min="13" max="13" width="2.7109375" style="4" customWidth="1"/>
    <col min="14" max="14" width="3.28125" style="1" bestFit="1" customWidth="1"/>
    <col min="15" max="15" width="2.7109375" style="4" customWidth="1"/>
    <col min="16" max="16" width="2.7109375" style="1" customWidth="1"/>
    <col min="17" max="17" width="2.7109375" style="4" customWidth="1"/>
    <col min="18" max="18" width="2.57421875" style="1" customWidth="1"/>
    <col min="19" max="19" width="2.57421875" style="4" customWidth="1"/>
    <col min="20" max="20" width="2.57421875" style="1" customWidth="1"/>
    <col min="21" max="21" width="2.57421875" style="4" customWidth="1"/>
    <col min="22" max="22" width="3.421875" style="1" customWidth="1"/>
    <col min="23" max="23" width="2.28125" style="4" customWidth="1"/>
    <col min="24" max="24" width="2.28125" style="1" customWidth="1"/>
    <col min="25" max="25" width="2.28125" style="4" customWidth="1"/>
    <col min="26" max="26" width="2.28125" style="1" customWidth="1"/>
    <col min="27" max="27" width="2.28125" style="4" customWidth="1"/>
    <col min="28" max="28" width="2.28125" style="1" customWidth="1"/>
    <col min="29" max="29" width="2.28125" style="4" customWidth="1"/>
    <col min="30" max="16384" width="9.140625" style="1" customWidth="1"/>
  </cols>
  <sheetData>
    <row r="1" spans="1:29" ht="41.25" customHeight="1">
      <c r="A1" s="5" t="s">
        <v>0</v>
      </c>
      <c r="B1" s="6"/>
      <c r="C1" s="6"/>
      <c r="D1" s="5"/>
      <c r="E1" s="7"/>
      <c r="F1" s="20"/>
      <c r="G1" s="8"/>
      <c r="H1" s="19"/>
      <c r="I1" s="8"/>
      <c r="K1" s="8"/>
      <c r="M1" s="8"/>
      <c r="O1" s="8"/>
      <c r="Q1" s="8"/>
      <c r="S1" s="8"/>
      <c r="U1" s="8"/>
      <c r="W1" s="8"/>
      <c r="Y1" s="8"/>
      <c r="AA1" s="8"/>
      <c r="AC1" s="9"/>
    </row>
    <row r="2" spans="1:29" ht="51.75" customHeight="1">
      <c r="A2" s="1" t="s">
        <v>1</v>
      </c>
      <c r="B2" s="2" t="s">
        <v>2</v>
      </c>
      <c r="C2" s="3" t="s">
        <v>3</v>
      </c>
      <c r="D2" s="10" t="s">
        <v>4</v>
      </c>
      <c r="E2" s="11"/>
      <c r="F2" s="12" t="s">
        <v>72</v>
      </c>
      <c r="G2" s="13"/>
      <c r="H2" s="12" t="s">
        <v>73</v>
      </c>
      <c r="I2" s="13"/>
      <c r="J2" s="12" t="s">
        <v>74</v>
      </c>
      <c r="K2" s="13"/>
      <c r="L2" s="12" t="s">
        <v>75</v>
      </c>
      <c r="M2" s="14"/>
      <c r="N2" s="12" t="s">
        <v>76</v>
      </c>
      <c r="O2" s="14"/>
      <c r="P2" s="12" t="s">
        <v>77</v>
      </c>
      <c r="Q2" s="14"/>
      <c r="R2" s="12" t="s">
        <v>78</v>
      </c>
      <c r="S2" s="14"/>
      <c r="T2" s="12" t="s">
        <v>79</v>
      </c>
      <c r="U2" s="14"/>
      <c r="V2" s="15"/>
      <c r="W2" s="14"/>
      <c r="X2" s="15"/>
      <c r="Y2" s="14"/>
      <c r="Z2" s="15"/>
      <c r="AA2" s="14"/>
      <c r="AB2" s="15"/>
      <c r="AC2" s="14"/>
    </row>
    <row r="3" spans="4:29" ht="15" customHeight="1">
      <c r="D3" s="15" t="s">
        <v>5</v>
      </c>
      <c r="E3" s="16" t="s">
        <v>6</v>
      </c>
      <c r="F3" s="15" t="s">
        <v>5</v>
      </c>
      <c r="G3" s="16" t="s">
        <v>6</v>
      </c>
      <c r="H3" s="15" t="s">
        <v>5</v>
      </c>
      <c r="I3" s="16" t="s">
        <v>6</v>
      </c>
      <c r="J3" s="15" t="s">
        <v>5</v>
      </c>
      <c r="K3" s="16" t="s">
        <v>6</v>
      </c>
      <c r="L3" s="15" t="s">
        <v>5</v>
      </c>
      <c r="M3" s="16" t="s">
        <v>6</v>
      </c>
      <c r="N3" s="15" t="s">
        <v>5</v>
      </c>
      <c r="O3" s="16" t="s">
        <v>6</v>
      </c>
      <c r="P3" s="15" t="s">
        <v>5</v>
      </c>
      <c r="Q3" s="16" t="s">
        <v>6</v>
      </c>
      <c r="R3" s="15" t="s">
        <v>5</v>
      </c>
      <c r="S3" s="16" t="s">
        <v>6</v>
      </c>
      <c r="T3" s="15" t="s">
        <v>5</v>
      </c>
      <c r="U3" s="16" t="s">
        <v>6</v>
      </c>
      <c r="V3" s="15"/>
      <c r="W3" s="16"/>
      <c r="X3" s="15"/>
      <c r="Y3" s="16"/>
      <c r="Z3" s="15"/>
      <c r="AA3" s="16"/>
      <c r="AB3" s="15"/>
      <c r="AC3" s="17"/>
    </row>
    <row r="4" spans="1:21" ht="12.75">
      <c r="A4" t="s">
        <v>7</v>
      </c>
      <c r="B4">
        <v>51</v>
      </c>
      <c r="C4" s="3">
        <f aca="true" t="shared" si="0" ref="C4:C15">D4/(D4+E4)</f>
        <v>0.8611111111111112</v>
      </c>
      <c r="D4" s="1">
        <f aca="true" t="shared" si="1" ref="D4:D12">F4+H4+J4+L4+N4+P4+R4+T4+V4+X4+Z4+AB4</f>
        <v>31</v>
      </c>
      <c r="E4" s="4">
        <f aca="true" t="shared" si="2" ref="E4:E12">G4+I4+K4+M4+O4+Q4+S4+U4+W4+Y4+AA4+AC4</f>
        <v>5</v>
      </c>
      <c r="F4" s="1">
        <v>2</v>
      </c>
      <c r="G4" s="4">
        <v>1</v>
      </c>
      <c r="H4" s="1">
        <v>6</v>
      </c>
      <c r="I4" s="4">
        <v>0</v>
      </c>
      <c r="J4" s="1">
        <v>5</v>
      </c>
      <c r="K4" s="4">
        <v>1</v>
      </c>
      <c r="L4" s="1">
        <v>3</v>
      </c>
      <c r="M4" s="4">
        <v>0</v>
      </c>
      <c r="N4" s="1">
        <v>6</v>
      </c>
      <c r="O4" s="4">
        <v>0</v>
      </c>
      <c r="P4" s="1">
        <v>5</v>
      </c>
      <c r="Q4" s="4">
        <v>1</v>
      </c>
      <c r="R4" s="1">
        <v>3</v>
      </c>
      <c r="S4" s="4">
        <v>0</v>
      </c>
      <c r="T4" s="1">
        <v>1</v>
      </c>
      <c r="U4" s="4">
        <v>2</v>
      </c>
    </row>
    <row r="5" spans="1:21" ht="12.75">
      <c r="A5" t="s">
        <v>39</v>
      </c>
      <c r="B5">
        <v>51</v>
      </c>
      <c r="C5" s="3">
        <f t="shared" si="0"/>
        <v>0.75</v>
      </c>
      <c r="D5" s="1">
        <f t="shared" si="1"/>
        <v>27</v>
      </c>
      <c r="E5" s="4">
        <f t="shared" si="2"/>
        <v>9</v>
      </c>
      <c r="F5" s="1">
        <v>6</v>
      </c>
      <c r="G5" s="4">
        <v>0</v>
      </c>
      <c r="H5" s="1">
        <v>3</v>
      </c>
      <c r="I5" s="4">
        <v>0</v>
      </c>
      <c r="J5" s="1">
        <v>2</v>
      </c>
      <c r="K5" s="4">
        <v>1</v>
      </c>
      <c r="L5" s="1">
        <v>6</v>
      </c>
      <c r="M5" s="4">
        <v>0</v>
      </c>
      <c r="N5" s="1">
        <v>2</v>
      </c>
      <c r="O5" s="4">
        <v>1</v>
      </c>
      <c r="P5" s="1">
        <v>1</v>
      </c>
      <c r="Q5" s="4">
        <v>5</v>
      </c>
      <c r="R5" s="1">
        <v>3</v>
      </c>
      <c r="S5" s="4">
        <v>0</v>
      </c>
      <c r="T5" s="1">
        <v>4</v>
      </c>
      <c r="U5" s="4">
        <v>2</v>
      </c>
    </row>
    <row r="6" spans="1:21" ht="12.75">
      <c r="A6" t="s">
        <v>40</v>
      </c>
      <c r="B6">
        <v>51</v>
      </c>
      <c r="C6" s="3">
        <f t="shared" si="0"/>
        <v>0.5833333333333334</v>
      </c>
      <c r="D6" s="1">
        <f t="shared" si="1"/>
        <v>21</v>
      </c>
      <c r="E6" s="4">
        <f t="shared" si="2"/>
        <v>15</v>
      </c>
      <c r="F6" s="1">
        <v>3</v>
      </c>
      <c r="G6" s="4">
        <v>0</v>
      </c>
      <c r="H6" s="1">
        <v>4</v>
      </c>
      <c r="I6" s="4">
        <v>2</v>
      </c>
      <c r="J6" s="1">
        <v>3</v>
      </c>
      <c r="K6" s="4">
        <v>3</v>
      </c>
      <c r="L6" s="1">
        <v>3</v>
      </c>
      <c r="M6" s="4">
        <v>0</v>
      </c>
      <c r="N6" s="1">
        <v>1</v>
      </c>
      <c r="O6" s="4">
        <v>2</v>
      </c>
      <c r="P6" s="1">
        <v>5</v>
      </c>
      <c r="Q6" s="4">
        <v>1</v>
      </c>
      <c r="R6" s="1">
        <v>2</v>
      </c>
      <c r="S6" s="4">
        <v>4</v>
      </c>
      <c r="T6" s="1">
        <v>0</v>
      </c>
      <c r="U6" s="4">
        <v>3</v>
      </c>
    </row>
    <row r="7" spans="1:21" ht="12.75">
      <c r="A7" t="s">
        <v>41</v>
      </c>
      <c r="B7">
        <v>51</v>
      </c>
      <c r="C7" s="3">
        <f t="shared" si="0"/>
        <v>0.5833333333333334</v>
      </c>
      <c r="D7" s="1">
        <f t="shared" si="1"/>
        <v>21</v>
      </c>
      <c r="E7" s="4">
        <f t="shared" si="2"/>
        <v>15</v>
      </c>
      <c r="F7" s="1">
        <v>0</v>
      </c>
      <c r="G7" s="4">
        <v>3</v>
      </c>
      <c r="H7" s="1">
        <v>2</v>
      </c>
      <c r="I7" s="4">
        <v>1</v>
      </c>
      <c r="J7" s="1">
        <v>4</v>
      </c>
      <c r="K7" s="4">
        <v>2</v>
      </c>
      <c r="L7" s="1">
        <v>0</v>
      </c>
      <c r="M7" s="4">
        <v>6</v>
      </c>
      <c r="N7" s="1">
        <v>2</v>
      </c>
      <c r="O7" s="4">
        <v>1</v>
      </c>
      <c r="P7" s="1">
        <v>2</v>
      </c>
      <c r="Q7" s="4">
        <v>1</v>
      </c>
      <c r="R7" s="1">
        <v>6</v>
      </c>
      <c r="S7" s="4">
        <v>0</v>
      </c>
      <c r="T7" s="1">
        <v>5</v>
      </c>
      <c r="U7" s="4">
        <v>1</v>
      </c>
    </row>
    <row r="8" spans="1:21" ht="12.75">
      <c r="A8" t="s">
        <v>37</v>
      </c>
      <c r="B8">
        <v>51</v>
      </c>
      <c r="C8" s="3">
        <f t="shared" si="0"/>
        <v>0.5833333333333334</v>
      </c>
      <c r="D8" s="1">
        <f t="shared" si="1"/>
        <v>21</v>
      </c>
      <c r="E8" s="4">
        <f t="shared" si="2"/>
        <v>15</v>
      </c>
      <c r="F8" s="1">
        <v>3</v>
      </c>
      <c r="G8" s="4">
        <v>3</v>
      </c>
      <c r="H8" s="1">
        <v>1</v>
      </c>
      <c r="I8" s="4">
        <v>2</v>
      </c>
      <c r="J8" s="1">
        <v>4</v>
      </c>
      <c r="K8" s="4">
        <v>2</v>
      </c>
      <c r="L8" s="1">
        <v>2</v>
      </c>
      <c r="M8" s="4">
        <v>1</v>
      </c>
      <c r="N8" s="1">
        <v>4</v>
      </c>
      <c r="O8" s="4">
        <v>2</v>
      </c>
      <c r="P8" s="1">
        <v>2</v>
      </c>
      <c r="Q8" s="4">
        <v>1</v>
      </c>
      <c r="R8" s="1">
        <v>1</v>
      </c>
      <c r="S8" s="4">
        <v>2</v>
      </c>
      <c r="T8" s="1">
        <v>4</v>
      </c>
      <c r="U8" s="4">
        <v>2</v>
      </c>
    </row>
    <row r="9" spans="1:21" ht="12.75">
      <c r="A9" t="s">
        <v>26</v>
      </c>
      <c r="B9">
        <v>51</v>
      </c>
      <c r="C9" s="3">
        <f t="shared" si="0"/>
        <v>0.3611111111111111</v>
      </c>
      <c r="D9" s="1">
        <f t="shared" si="1"/>
        <v>13</v>
      </c>
      <c r="E9" s="4">
        <f t="shared" si="2"/>
        <v>23</v>
      </c>
      <c r="F9" s="1">
        <v>2</v>
      </c>
      <c r="G9" s="4">
        <v>1</v>
      </c>
      <c r="H9" s="1">
        <v>1</v>
      </c>
      <c r="I9" s="4">
        <v>5</v>
      </c>
      <c r="J9" s="1">
        <v>1</v>
      </c>
      <c r="K9" s="4">
        <v>2</v>
      </c>
      <c r="L9" s="1">
        <v>2</v>
      </c>
      <c r="M9" s="4">
        <v>4</v>
      </c>
      <c r="N9" s="1">
        <v>0</v>
      </c>
      <c r="O9" s="4">
        <v>3</v>
      </c>
      <c r="P9" s="1">
        <v>3</v>
      </c>
      <c r="Q9" s="4">
        <v>3</v>
      </c>
      <c r="R9" s="1">
        <v>3</v>
      </c>
      <c r="S9" s="4">
        <v>3</v>
      </c>
      <c r="T9" s="1">
        <v>1</v>
      </c>
      <c r="U9" s="4">
        <v>2</v>
      </c>
    </row>
    <row r="10" spans="1:21" ht="12.75">
      <c r="A10" t="s">
        <v>38</v>
      </c>
      <c r="B10">
        <v>51</v>
      </c>
      <c r="C10" s="3">
        <f t="shared" si="0"/>
        <v>0.3333333333333333</v>
      </c>
      <c r="D10" s="1">
        <f t="shared" si="1"/>
        <v>12</v>
      </c>
      <c r="E10" s="4">
        <f t="shared" si="2"/>
        <v>24</v>
      </c>
      <c r="F10" s="1">
        <v>1</v>
      </c>
      <c r="G10" s="4">
        <v>5</v>
      </c>
      <c r="H10" s="1">
        <v>1</v>
      </c>
      <c r="I10" s="4">
        <v>2</v>
      </c>
      <c r="J10" s="1">
        <v>1</v>
      </c>
      <c r="K10" s="4">
        <v>5</v>
      </c>
      <c r="L10" s="1">
        <v>3</v>
      </c>
      <c r="M10" s="4">
        <v>0</v>
      </c>
      <c r="N10" s="1">
        <v>0</v>
      </c>
      <c r="O10" s="4">
        <v>3</v>
      </c>
      <c r="P10" s="1">
        <v>1</v>
      </c>
      <c r="Q10" s="4">
        <v>2</v>
      </c>
      <c r="R10" s="1">
        <v>2</v>
      </c>
      <c r="S10" s="4">
        <v>4</v>
      </c>
      <c r="T10" s="1">
        <v>3</v>
      </c>
      <c r="U10" s="4">
        <v>3</v>
      </c>
    </row>
    <row r="11" spans="1:21" ht="12.75">
      <c r="A11" t="s">
        <v>16</v>
      </c>
      <c r="B11">
        <v>51</v>
      </c>
      <c r="C11" s="3">
        <f t="shared" si="0"/>
        <v>0.25</v>
      </c>
      <c r="D11" s="1">
        <f t="shared" si="1"/>
        <v>9</v>
      </c>
      <c r="E11" s="4">
        <f t="shared" si="2"/>
        <v>27</v>
      </c>
      <c r="F11" s="1">
        <v>2</v>
      </c>
      <c r="G11" s="4">
        <v>4</v>
      </c>
      <c r="H11" s="1">
        <v>0</v>
      </c>
      <c r="I11" s="4">
        <v>3</v>
      </c>
      <c r="J11" s="1">
        <v>0</v>
      </c>
      <c r="K11" s="4">
        <v>3</v>
      </c>
      <c r="L11" s="1">
        <v>2</v>
      </c>
      <c r="M11" s="4">
        <v>4</v>
      </c>
      <c r="N11" s="1">
        <v>3</v>
      </c>
      <c r="O11" s="4">
        <v>3</v>
      </c>
      <c r="P11" s="1">
        <v>1</v>
      </c>
      <c r="Q11" s="4">
        <v>2</v>
      </c>
      <c r="R11" s="1">
        <v>0</v>
      </c>
      <c r="S11" s="4">
        <v>3</v>
      </c>
      <c r="T11" s="1">
        <v>1</v>
      </c>
      <c r="U11" s="4">
        <v>5</v>
      </c>
    </row>
    <row r="12" spans="1:21" ht="12.75">
      <c r="A12" t="s">
        <v>18</v>
      </c>
      <c r="B12">
        <v>51</v>
      </c>
      <c r="C12" s="3">
        <f t="shared" si="0"/>
        <v>0.19444444444444445</v>
      </c>
      <c r="D12" s="1">
        <f t="shared" si="1"/>
        <v>7</v>
      </c>
      <c r="E12" s="4">
        <f t="shared" si="2"/>
        <v>29</v>
      </c>
      <c r="F12" s="1">
        <v>2</v>
      </c>
      <c r="G12" s="4">
        <v>4</v>
      </c>
      <c r="H12" s="1">
        <v>0</v>
      </c>
      <c r="I12" s="4">
        <v>3</v>
      </c>
      <c r="J12" s="1">
        <v>1</v>
      </c>
      <c r="K12" s="4">
        <v>2</v>
      </c>
      <c r="L12" s="1">
        <v>0</v>
      </c>
      <c r="M12" s="4">
        <v>6</v>
      </c>
      <c r="N12" s="1">
        <v>0</v>
      </c>
      <c r="O12" s="4">
        <v>3</v>
      </c>
      <c r="P12" s="1">
        <v>1</v>
      </c>
      <c r="Q12" s="4">
        <v>5</v>
      </c>
      <c r="R12" s="1">
        <v>1</v>
      </c>
      <c r="S12" s="4">
        <v>5</v>
      </c>
      <c r="T12" s="1">
        <v>2</v>
      </c>
      <c r="U12" s="4">
        <v>1</v>
      </c>
    </row>
    <row r="13" spans="1:5" ht="12.75">
      <c r="A13"/>
      <c r="B13"/>
      <c r="C13" s="3">
        <f t="shared" si="0"/>
        <v>0.5</v>
      </c>
      <c r="D13" s="1">
        <f>SUM(D4:D12)</f>
        <v>162</v>
      </c>
      <c r="E13" s="4">
        <f>SUM(E4:E12)</f>
        <v>162</v>
      </c>
    </row>
    <row r="14" spans="1:21" ht="12.75">
      <c r="A14" t="s">
        <v>34</v>
      </c>
      <c r="B14">
        <v>52</v>
      </c>
      <c r="C14" s="3">
        <f t="shared" si="0"/>
        <v>0.9166666666666666</v>
      </c>
      <c r="D14" s="1">
        <f>F14+H14+J14+L14+N14+P14+R14+T14+V14+X14+Z14+AB14</f>
        <v>33</v>
      </c>
      <c r="E14" s="4">
        <f>G14+I14+K14+M14+O14+Q14+S14+U14+W14+Y14+AA14+AC14</f>
        <v>3</v>
      </c>
      <c r="F14" s="1">
        <v>3</v>
      </c>
      <c r="G14" s="4">
        <v>0</v>
      </c>
      <c r="H14" s="1">
        <v>6</v>
      </c>
      <c r="I14" s="4">
        <v>0</v>
      </c>
      <c r="J14" s="1">
        <v>6</v>
      </c>
      <c r="K14" s="4">
        <v>0</v>
      </c>
      <c r="L14" s="1">
        <v>5</v>
      </c>
      <c r="M14" s="4">
        <v>1</v>
      </c>
      <c r="N14" s="1">
        <v>3</v>
      </c>
      <c r="O14" s="4">
        <v>0</v>
      </c>
      <c r="P14" s="1">
        <v>4</v>
      </c>
      <c r="Q14" s="4">
        <v>2</v>
      </c>
      <c r="R14" s="1">
        <v>3</v>
      </c>
      <c r="S14" s="4">
        <v>0</v>
      </c>
      <c r="T14" s="1">
        <v>3</v>
      </c>
      <c r="U14" s="4">
        <v>0</v>
      </c>
    </row>
    <row r="15" spans="1:21" ht="12.75">
      <c r="A15" t="s">
        <v>21</v>
      </c>
      <c r="B15">
        <v>52</v>
      </c>
      <c r="C15" s="3">
        <f t="shared" si="0"/>
        <v>0.75</v>
      </c>
      <c r="D15" s="1">
        <f aca="true" t="shared" si="3" ref="D15:D26">F15+H15+J15+L15+N15+P15+R15+T15+V15+X15+Z15+AB15</f>
        <v>27</v>
      </c>
      <c r="E15" s="4">
        <f aca="true" t="shared" si="4" ref="E15:E26">G15+I15+K15+M15+O15+Q15+S15+U15+W15+Y15+AA15+AC15</f>
        <v>9</v>
      </c>
      <c r="F15" s="1">
        <v>2</v>
      </c>
      <c r="G15" s="4">
        <v>1</v>
      </c>
      <c r="H15" s="1">
        <v>6</v>
      </c>
      <c r="I15" s="4">
        <v>0</v>
      </c>
      <c r="J15" s="1">
        <v>5</v>
      </c>
      <c r="K15" s="4">
        <v>1</v>
      </c>
      <c r="L15" s="1">
        <v>3</v>
      </c>
      <c r="M15" s="4">
        <v>0</v>
      </c>
      <c r="N15" s="1">
        <v>0</v>
      </c>
      <c r="O15" s="4">
        <v>3</v>
      </c>
      <c r="P15" s="1">
        <v>2</v>
      </c>
      <c r="Q15" s="4">
        <v>1</v>
      </c>
      <c r="R15" s="1">
        <v>4</v>
      </c>
      <c r="S15" s="4">
        <v>2</v>
      </c>
      <c r="T15" s="1">
        <v>5</v>
      </c>
      <c r="U15" s="4">
        <v>1</v>
      </c>
    </row>
    <row r="16" spans="1:21" ht="12.75">
      <c r="A16" t="s">
        <v>11</v>
      </c>
      <c r="B16">
        <v>52</v>
      </c>
      <c r="C16" s="3">
        <f aca="true" t="shared" si="5" ref="C16:C27">D16/(D16+E16)</f>
        <v>0.5277777777777778</v>
      </c>
      <c r="D16" s="1">
        <f>F16+H16+J16+L16+N16+P16+R16+T16+V16+X16+Z16+AB16</f>
        <v>19</v>
      </c>
      <c r="E16" s="4">
        <f>G16+I16+K16+M16+O16+Q16+S16+U16+W16+Y16+AA16+AC16</f>
        <v>17</v>
      </c>
      <c r="F16" s="1">
        <v>4</v>
      </c>
      <c r="G16" s="4">
        <v>2</v>
      </c>
      <c r="H16" s="1">
        <v>0</v>
      </c>
      <c r="I16" s="4">
        <v>3</v>
      </c>
      <c r="J16" s="1">
        <v>4</v>
      </c>
      <c r="K16" s="4">
        <v>2</v>
      </c>
      <c r="L16" s="1">
        <v>3</v>
      </c>
      <c r="M16" s="4">
        <v>0</v>
      </c>
      <c r="N16" s="1">
        <v>3</v>
      </c>
      <c r="O16" s="4">
        <v>0</v>
      </c>
      <c r="P16" s="1">
        <v>2</v>
      </c>
      <c r="Q16" s="4">
        <v>4</v>
      </c>
      <c r="R16" s="1">
        <v>2</v>
      </c>
      <c r="S16" s="4">
        <v>4</v>
      </c>
      <c r="T16" s="1">
        <v>1</v>
      </c>
      <c r="U16" s="4">
        <v>2</v>
      </c>
    </row>
    <row r="17" spans="1:21" ht="12.75">
      <c r="A17" t="s">
        <v>36</v>
      </c>
      <c r="B17">
        <v>52</v>
      </c>
      <c r="C17" s="3">
        <f t="shared" si="5"/>
        <v>0.5277777777777778</v>
      </c>
      <c r="D17" s="1">
        <f t="shared" si="3"/>
        <v>19</v>
      </c>
      <c r="E17" s="4">
        <f t="shared" si="4"/>
        <v>17</v>
      </c>
      <c r="F17" s="1">
        <v>4</v>
      </c>
      <c r="G17" s="4">
        <v>2</v>
      </c>
      <c r="H17" s="1">
        <v>0</v>
      </c>
      <c r="I17" s="4">
        <v>3</v>
      </c>
      <c r="J17" s="1">
        <v>0</v>
      </c>
      <c r="K17" s="4">
        <v>3</v>
      </c>
      <c r="L17" s="1">
        <v>0</v>
      </c>
      <c r="M17" s="4">
        <v>3</v>
      </c>
      <c r="N17" s="1">
        <v>5</v>
      </c>
      <c r="O17" s="4">
        <v>1</v>
      </c>
      <c r="P17" s="1">
        <v>4</v>
      </c>
      <c r="Q17" s="4">
        <v>2</v>
      </c>
      <c r="R17" s="1">
        <v>2</v>
      </c>
      <c r="S17" s="4">
        <v>1</v>
      </c>
      <c r="T17" s="1">
        <v>4</v>
      </c>
      <c r="U17" s="4">
        <v>2</v>
      </c>
    </row>
    <row r="18" spans="1:21" ht="12.75">
      <c r="A18" t="s">
        <v>35</v>
      </c>
      <c r="B18">
        <v>52</v>
      </c>
      <c r="C18" s="3">
        <f t="shared" si="5"/>
        <v>0.4722222222222222</v>
      </c>
      <c r="D18" s="1">
        <f t="shared" si="3"/>
        <v>17</v>
      </c>
      <c r="E18" s="4">
        <f t="shared" si="4"/>
        <v>19</v>
      </c>
      <c r="F18" s="1">
        <v>3</v>
      </c>
      <c r="G18" s="4">
        <v>3</v>
      </c>
      <c r="H18" s="1">
        <v>0</v>
      </c>
      <c r="I18" s="4">
        <v>3</v>
      </c>
      <c r="J18" s="1">
        <v>1</v>
      </c>
      <c r="K18" s="4">
        <v>5</v>
      </c>
      <c r="L18" s="1">
        <v>1</v>
      </c>
      <c r="M18" s="4">
        <v>2</v>
      </c>
      <c r="N18" s="1">
        <v>2</v>
      </c>
      <c r="O18" s="4">
        <v>1</v>
      </c>
      <c r="P18" s="1">
        <v>5</v>
      </c>
      <c r="Q18" s="4">
        <v>1</v>
      </c>
      <c r="R18" s="1">
        <v>4</v>
      </c>
      <c r="S18" s="4">
        <v>2</v>
      </c>
      <c r="T18" s="1">
        <v>1</v>
      </c>
      <c r="U18" s="4">
        <v>2</v>
      </c>
    </row>
    <row r="19" spans="1:21" ht="12.75">
      <c r="A19" t="s">
        <v>19</v>
      </c>
      <c r="B19">
        <v>52</v>
      </c>
      <c r="C19" s="3">
        <f t="shared" si="5"/>
        <v>0.3055555555555556</v>
      </c>
      <c r="D19" s="1">
        <f t="shared" si="3"/>
        <v>11</v>
      </c>
      <c r="E19" s="4">
        <f t="shared" si="4"/>
        <v>25</v>
      </c>
      <c r="F19" s="1">
        <v>0</v>
      </c>
      <c r="G19" s="4">
        <v>3</v>
      </c>
      <c r="H19" s="1">
        <v>3</v>
      </c>
      <c r="I19" s="4">
        <v>3</v>
      </c>
      <c r="J19" s="1">
        <v>1</v>
      </c>
      <c r="K19" s="4">
        <v>2</v>
      </c>
      <c r="L19" s="1">
        <v>2</v>
      </c>
      <c r="M19" s="4">
        <v>4</v>
      </c>
      <c r="N19" s="1">
        <v>4</v>
      </c>
      <c r="O19" s="4">
        <v>2</v>
      </c>
      <c r="P19" s="1">
        <v>0</v>
      </c>
      <c r="Q19" s="4">
        <v>3</v>
      </c>
      <c r="R19" s="1">
        <v>0</v>
      </c>
      <c r="S19" s="4">
        <v>6</v>
      </c>
      <c r="T19" s="1">
        <v>1</v>
      </c>
      <c r="U19" s="4">
        <v>2</v>
      </c>
    </row>
    <row r="20" spans="1:21" ht="12.75">
      <c r="A20" t="s">
        <v>24</v>
      </c>
      <c r="B20">
        <v>52</v>
      </c>
      <c r="C20" s="3">
        <f t="shared" si="5"/>
        <v>0.25</v>
      </c>
      <c r="D20" s="1">
        <f t="shared" si="3"/>
        <v>9</v>
      </c>
      <c r="E20" s="4">
        <f t="shared" si="4"/>
        <v>27</v>
      </c>
      <c r="F20" s="1">
        <v>1</v>
      </c>
      <c r="G20" s="4">
        <v>5</v>
      </c>
      <c r="H20" s="1">
        <v>2</v>
      </c>
      <c r="I20" s="4">
        <v>1</v>
      </c>
      <c r="J20" s="1">
        <v>1</v>
      </c>
      <c r="K20" s="4">
        <v>2</v>
      </c>
      <c r="L20" s="1">
        <v>2</v>
      </c>
      <c r="M20" s="4">
        <v>4</v>
      </c>
      <c r="N20" s="1">
        <v>1</v>
      </c>
      <c r="O20" s="4">
        <v>5</v>
      </c>
      <c r="P20" s="1">
        <v>1</v>
      </c>
      <c r="Q20" s="4">
        <v>2</v>
      </c>
      <c r="R20" s="1">
        <v>0</v>
      </c>
      <c r="S20" s="4">
        <v>3</v>
      </c>
      <c r="T20" s="1">
        <v>1</v>
      </c>
      <c r="U20" s="4">
        <v>5</v>
      </c>
    </row>
    <row r="21" spans="1:21" ht="12.75">
      <c r="A21" t="s">
        <v>33</v>
      </c>
      <c r="B21">
        <v>52</v>
      </c>
      <c r="C21" s="3">
        <f t="shared" si="5"/>
        <v>0.25</v>
      </c>
      <c r="D21" s="1">
        <f t="shared" si="3"/>
        <v>9</v>
      </c>
      <c r="E21" s="4">
        <f t="shared" si="4"/>
        <v>27</v>
      </c>
      <c r="F21" s="1">
        <v>1</v>
      </c>
      <c r="G21" s="4">
        <v>2</v>
      </c>
      <c r="H21" s="1">
        <v>1</v>
      </c>
      <c r="I21" s="4">
        <v>5</v>
      </c>
      <c r="J21" s="1">
        <v>0</v>
      </c>
      <c r="K21" s="4">
        <v>3</v>
      </c>
      <c r="L21" s="1">
        <v>2</v>
      </c>
      <c r="M21" s="4">
        <v>4</v>
      </c>
      <c r="N21" s="1">
        <v>0</v>
      </c>
      <c r="O21" s="4">
        <v>6</v>
      </c>
      <c r="P21" s="1">
        <v>0</v>
      </c>
      <c r="Q21" s="4">
        <v>3</v>
      </c>
      <c r="R21" s="1">
        <v>3</v>
      </c>
      <c r="S21" s="4">
        <v>0</v>
      </c>
      <c r="T21" s="1">
        <v>2</v>
      </c>
      <c r="U21" s="4">
        <v>4</v>
      </c>
    </row>
    <row r="22" spans="1:5" ht="12.75">
      <c r="A22"/>
      <c r="B22"/>
      <c r="C22" s="3">
        <f t="shared" si="5"/>
        <v>0.5</v>
      </c>
      <c r="D22" s="1">
        <f>SUM(D14:D21)</f>
        <v>144</v>
      </c>
      <c r="E22" s="4">
        <f>SUM(E14:E21)</f>
        <v>144</v>
      </c>
    </row>
    <row r="23" spans="1:21" ht="12.75">
      <c r="A23" t="s">
        <v>12</v>
      </c>
      <c r="B23">
        <v>53</v>
      </c>
      <c r="C23" s="3">
        <f t="shared" si="5"/>
        <v>0.8333333333333334</v>
      </c>
      <c r="D23" s="1">
        <f t="shared" si="3"/>
        <v>30</v>
      </c>
      <c r="E23" s="4">
        <f t="shared" si="4"/>
        <v>6</v>
      </c>
      <c r="F23" s="1">
        <v>3</v>
      </c>
      <c r="G23" s="4">
        <v>0</v>
      </c>
      <c r="H23" s="1">
        <v>3</v>
      </c>
      <c r="I23" s="4">
        <v>0</v>
      </c>
      <c r="J23" s="1">
        <v>6</v>
      </c>
      <c r="K23" s="4">
        <v>0</v>
      </c>
      <c r="L23" s="1">
        <v>5</v>
      </c>
      <c r="M23" s="4">
        <v>1</v>
      </c>
      <c r="N23" s="1">
        <v>3</v>
      </c>
      <c r="O23" s="4">
        <v>0</v>
      </c>
      <c r="P23" s="1">
        <v>2</v>
      </c>
      <c r="Q23" s="4">
        <v>1</v>
      </c>
      <c r="R23" s="1">
        <v>3</v>
      </c>
      <c r="S23" s="4">
        <v>3</v>
      </c>
      <c r="T23" s="1">
        <v>5</v>
      </c>
      <c r="U23" s="4">
        <v>1</v>
      </c>
    </row>
    <row r="24" spans="1:21" ht="12.75">
      <c r="A24" t="s">
        <v>22</v>
      </c>
      <c r="B24">
        <v>53</v>
      </c>
      <c r="C24" s="3">
        <f t="shared" si="5"/>
        <v>0.6666666666666666</v>
      </c>
      <c r="D24" s="1">
        <f t="shared" si="3"/>
        <v>24</v>
      </c>
      <c r="E24" s="4">
        <f t="shared" si="4"/>
        <v>12</v>
      </c>
      <c r="F24" s="1">
        <v>4</v>
      </c>
      <c r="G24" s="4">
        <v>2</v>
      </c>
      <c r="H24" s="1">
        <v>1</v>
      </c>
      <c r="I24" s="4">
        <v>2</v>
      </c>
      <c r="J24" s="1">
        <v>6</v>
      </c>
      <c r="K24" s="4">
        <v>0</v>
      </c>
      <c r="L24" s="1">
        <v>3</v>
      </c>
      <c r="M24" s="4">
        <v>0</v>
      </c>
      <c r="N24" s="1">
        <v>1</v>
      </c>
      <c r="O24" s="4">
        <v>5</v>
      </c>
      <c r="P24" s="1">
        <v>3</v>
      </c>
      <c r="Q24" s="4">
        <v>0</v>
      </c>
      <c r="R24" s="1">
        <v>2</v>
      </c>
      <c r="S24" s="4">
        <v>1</v>
      </c>
      <c r="T24" s="1">
        <v>4</v>
      </c>
      <c r="U24" s="4">
        <v>2</v>
      </c>
    </row>
    <row r="25" spans="1:21" ht="12.75">
      <c r="A25" t="s">
        <v>30</v>
      </c>
      <c r="B25">
        <v>53</v>
      </c>
      <c r="C25" s="3">
        <f t="shared" si="5"/>
        <v>0.6388888888888888</v>
      </c>
      <c r="D25" s="1">
        <f t="shared" si="3"/>
        <v>23</v>
      </c>
      <c r="E25" s="4">
        <f t="shared" si="4"/>
        <v>13</v>
      </c>
      <c r="F25" s="1">
        <v>2</v>
      </c>
      <c r="G25" s="4">
        <v>1</v>
      </c>
      <c r="H25" s="1">
        <v>4</v>
      </c>
      <c r="I25" s="4">
        <v>2</v>
      </c>
      <c r="J25" s="1">
        <v>5</v>
      </c>
      <c r="K25" s="4">
        <v>1</v>
      </c>
      <c r="L25" s="1">
        <v>0</v>
      </c>
      <c r="M25" s="4">
        <v>3</v>
      </c>
      <c r="N25" s="1">
        <v>3</v>
      </c>
      <c r="O25" s="4">
        <v>0</v>
      </c>
      <c r="P25" s="1">
        <v>5</v>
      </c>
      <c r="Q25" s="4">
        <v>1</v>
      </c>
      <c r="R25" s="1">
        <v>3</v>
      </c>
      <c r="S25" s="4">
        <v>3</v>
      </c>
      <c r="T25" s="1">
        <v>1</v>
      </c>
      <c r="U25" s="4">
        <v>2</v>
      </c>
    </row>
    <row r="26" spans="1:21" ht="12.75">
      <c r="A26" t="s">
        <v>31</v>
      </c>
      <c r="B26">
        <v>53</v>
      </c>
      <c r="C26" s="3">
        <f t="shared" si="5"/>
        <v>0.6388888888888888</v>
      </c>
      <c r="D26" s="1">
        <f t="shared" si="3"/>
        <v>23</v>
      </c>
      <c r="E26" s="4">
        <f t="shared" si="4"/>
        <v>13</v>
      </c>
      <c r="F26" s="1">
        <v>3</v>
      </c>
      <c r="G26" s="4">
        <v>3</v>
      </c>
      <c r="H26" s="1">
        <v>3</v>
      </c>
      <c r="I26" s="4">
        <v>0</v>
      </c>
      <c r="J26" s="1">
        <v>0</v>
      </c>
      <c r="K26" s="4">
        <v>3</v>
      </c>
      <c r="L26" s="1">
        <v>6</v>
      </c>
      <c r="M26" s="4">
        <v>0</v>
      </c>
      <c r="N26" s="1">
        <v>3</v>
      </c>
      <c r="O26" s="4">
        <v>3</v>
      </c>
      <c r="P26" s="1">
        <v>2</v>
      </c>
      <c r="Q26" s="4">
        <v>1</v>
      </c>
      <c r="R26" s="1">
        <v>2</v>
      </c>
      <c r="S26" s="4">
        <v>1</v>
      </c>
      <c r="T26" s="1">
        <v>4</v>
      </c>
      <c r="U26" s="4">
        <v>2</v>
      </c>
    </row>
    <row r="27" spans="1:21" ht="12.75">
      <c r="A27" t="s">
        <v>32</v>
      </c>
      <c r="B27">
        <v>53</v>
      </c>
      <c r="C27" s="3">
        <f t="shared" si="5"/>
        <v>0.5833333333333334</v>
      </c>
      <c r="D27" s="1">
        <f aca="true" t="shared" si="6" ref="D27:E31">F27+H27+J27+L27+N27+P27+R27+T27+V27+X27+Z27+AB27</f>
        <v>21</v>
      </c>
      <c r="E27" s="4">
        <f t="shared" si="6"/>
        <v>15</v>
      </c>
      <c r="F27" s="1">
        <v>4</v>
      </c>
      <c r="G27" s="4">
        <v>2</v>
      </c>
      <c r="H27" s="1">
        <v>1</v>
      </c>
      <c r="I27" s="4">
        <v>2</v>
      </c>
      <c r="J27" s="1">
        <v>0</v>
      </c>
      <c r="K27" s="4">
        <v>3</v>
      </c>
      <c r="L27" s="1">
        <v>5</v>
      </c>
      <c r="M27" s="4">
        <v>1</v>
      </c>
      <c r="N27" s="1">
        <v>2</v>
      </c>
      <c r="O27" s="4">
        <v>1</v>
      </c>
      <c r="P27" s="1">
        <v>1</v>
      </c>
      <c r="Q27" s="4">
        <v>5</v>
      </c>
      <c r="R27" s="1">
        <v>6</v>
      </c>
      <c r="S27" s="4">
        <v>0</v>
      </c>
      <c r="T27" s="1">
        <v>2</v>
      </c>
      <c r="U27" s="4">
        <v>1</v>
      </c>
    </row>
    <row r="28" spans="1:21" ht="12.75">
      <c r="A28" t="s">
        <v>29</v>
      </c>
      <c r="B28">
        <v>53</v>
      </c>
      <c r="C28" s="3">
        <f aca="true" t="shared" si="7" ref="C28:C37">D28/(D28+E28)</f>
        <v>0.5277777777777778</v>
      </c>
      <c r="D28" s="1">
        <f t="shared" si="6"/>
        <v>19</v>
      </c>
      <c r="E28" s="4">
        <f t="shared" si="6"/>
        <v>17</v>
      </c>
      <c r="F28" s="1">
        <v>2</v>
      </c>
      <c r="G28" s="4">
        <v>1</v>
      </c>
      <c r="H28" s="1">
        <v>2</v>
      </c>
      <c r="I28" s="4">
        <v>4</v>
      </c>
      <c r="J28" s="1">
        <v>3</v>
      </c>
      <c r="K28" s="4">
        <v>3</v>
      </c>
      <c r="L28" s="1">
        <v>1</v>
      </c>
      <c r="M28" s="4">
        <v>2</v>
      </c>
      <c r="N28" s="1">
        <v>3</v>
      </c>
      <c r="O28" s="4">
        <v>3</v>
      </c>
      <c r="P28" s="1">
        <v>6</v>
      </c>
      <c r="Q28" s="4">
        <v>0</v>
      </c>
      <c r="R28" s="1">
        <v>1</v>
      </c>
      <c r="S28" s="4">
        <v>2</v>
      </c>
      <c r="T28" s="1">
        <v>1</v>
      </c>
      <c r="U28" s="4">
        <v>2</v>
      </c>
    </row>
    <row r="29" spans="1:21" ht="12.75">
      <c r="A29" t="s">
        <v>27</v>
      </c>
      <c r="B29">
        <v>53</v>
      </c>
      <c r="C29" s="3">
        <f t="shared" si="7"/>
        <v>0.2222222222222222</v>
      </c>
      <c r="D29" s="1">
        <f t="shared" si="6"/>
        <v>8</v>
      </c>
      <c r="E29" s="4">
        <f t="shared" si="6"/>
        <v>28</v>
      </c>
      <c r="F29" s="1">
        <v>3</v>
      </c>
      <c r="G29" s="4">
        <v>3</v>
      </c>
      <c r="H29" s="1">
        <v>2</v>
      </c>
      <c r="I29" s="4">
        <v>1</v>
      </c>
      <c r="J29" s="1">
        <v>0</v>
      </c>
      <c r="K29" s="4">
        <v>3</v>
      </c>
      <c r="L29" s="1">
        <v>1</v>
      </c>
      <c r="M29" s="4">
        <v>5</v>
      </c>
      <c r="N29" s="1">
        <v>0</v>
      </c>
      <c r="O29" s="4">
        <v>3</v>
      </c>
      <c r="P29" s="1">
        <v>1</v>
      </c>
      <c r="Q29" s="4">
        <v>5</v>
      </c>
      <c r="R29" s="1">
        <v>0</v>
      </c>
      <c r="S29" s="4">
        <v>3</v>
      </c>
      <c r="T29" s="1">
        <v>1</v>
      </c>
      <c r="U29" s="4">
        <v>5</v>
      </c>
    </row>
    <row r="30" spans="1:21" ht="12.75">
      <c r="A30" t="s">
        <v>28</v>
      </c>
      <c r="B30">
        <v>53</v>
      </c>
      <c r="C30" s="3">
        <f t="shared" si="7"/>
        <v>0.19444444444444445</v>
      </c>
      <c r="D30" s="1">
        <f t="shared" si="6"/>
        <v>7</v>
      </c>
      <c r="E30" s="4">
        <f t="shared" si="6"/>
        <v>29</v>
      </c>
      <c r="F30" s="1">
        <v>0</v>
      </c>
      <c r="G30" s="4">
        <v>3</v>
      </c>
      <c r="H30" s="1">
        <v>1</v>
      </c>
      <c r="I30" s="4">
        <v>5</v>
      </c>
      <c r="J30" s="1">
        <v>0</v>
      </c>
      <c r="K30" s="4">
        <v>3</v>
      </c>
      <c r="L30" s="1">
        <v>0</v>
      </c>
      <c r="M30" s="4">
        <v>6</v>
      </c>
      <c r="N30" s="1">
        <v>1</v>
      </c>
      <c r="O30" s="4">
        <v>2</v>
      </c>
      <c r="P30" s="1">
        <v>1</v>
      </c>
      <c r="Q30" s="4">
        <v>5</v>
      </c>
      <c r="R30" s="1">
        <v>3</v>
      </c>
      <c r="S30" s="4">
        <v>3</v>
      </c>
      <c r="T30" s="1">
        <v>1</v>
      </c>
      <c r="U30" s="4">
        <v>2</v>
      </c>
    </row>
    <row r="31" spans="1:21" ht="12.75">
      <c r="A31" t="s">
        <v>13</v>
      </c>
      <c r="B31">
        <v>53</v>
      </c>
      <c r="C31" s="3">
        <f t="shared" si="7"/>
        <v>0.19444444444444445</v>
      </c>
      <c r="D31" s="1">
        <f t="shared" si="6"/>
        <v>7</v>
      </c>
      <c r="E31" s="4">
        <f t="shared" si="6"/>
        <v>29</v>
      </c>
      <c r="F31" s="1">
        <v>0</v>
      </c>
      <c r="G31" s="4">
        <v>6</v>
      </c>
      <c r="H31" s="1">
        <v>1</v>
      </c>
      <c r="I31" s="4">
        <v>2</v>
      </c>
      <c r="J31" s="1">
        <v>1</v>
      </c>
      <c r="K31" s="4">
        <v>5</v>
      </c>
      <c r="L31" s="1">
        <v>0</v>
      </c>
      <c r="M31" s="4">
        <v>3</v>
      </c>
      <c r="N31" s="1">
        <v>2</v>
      </c>
      <c r="O31" s="4">
        <v>1</v>
      </c>
      <c r="P31" s="1">
        <v>0</v>
      </c>
      <c r="Q31" s="4">
        <v>3</v>
      </c>
      <c r="R31" s="1">
        <v>1</v>
      </c>
      <c r="S31" s="4">
        <v>5</v>
      </c>
      <c r="T31" s="1">
        <v>2</v>
      </c>
      <c r="U31" s="4">
        <v>4</v>
      </c>
    </row>
    <row r="32" spans="1:5" ht="12.75">
      <c r="A32"/>
      <c r="B32"/>
      <c r="C32" s="3">
        <f t="shared" si="7"/>
        <v>0.5</v>
      </c>
      <c r="D32" s="1">
        <f>SUM(D23:D31)</f>
        <v>162</v>
      </c>
      <c r="E32" s="4">
        <f>SUM(E23:E31)</f>
        <v>162</v>
      </c>
    </row>
    <row r="33" spans="1:21" ht="12.75">
      <c r="A33" t="s">
        <v>30</v>
      </c>
      <c r="B33">
        <v>61</v>
      </c>
      <c r="C33" s="3">
        <f t="shared" si="7"/>
        <v>0.9722222222222222</v>
      </c>
      <c r="D33" s="1">
        <f aca="true" t="shared" si="8" ref="D33:E36">F33+H33+J33+L33+N33+P33+R33+T33+V33+X33+Z33+AB33</f>
        <v>35</v>
      </c>
      <c r="E33" s="4">
        <f t="shared" si="8"/>
        <v>1</v>
      </c>
      <c r="F33" s="1">
        <v>6</v>
      </c>
      <c r="G33" s="4">
        <v>0</v>
      </c>
      <c r="H33" s="1">
        <v>3</v>
      </c>
      <c r="I33" s="4">
        <v>0</v>
      </c>
      <c r="J33" s="1">
        <v>3</v>
      </c>
      <c r="K33" s="4">
        <v>0</v>
      </c>
      <c r="L33" s="1">
        <v>6</v>
      </c>
      <c r="M33" s="4">
        <v>0</v>
      </c>
      <c r="N33" s="1">
        <v>3</v>
      </c>
      <c r="O33" s="4">
        <v>0</v>
      </c>
      <c r="P33" s="1">
        <v>5</v>
      </c>
      <c r="Q33" s="4">
        <v>1</v>
      </c>
      <c r="R33" s="1">
        <v>6</v>
      </c>
      <c r="S33" s="4">
        <v>0</v>
      </c>
      <c r="T33" s="1">
        <v>3</v>
      </c>
      <c r="U33" s="4">
        <v>0</v>
      </c>
    </row>
    <row r="34" spans="1:21" ht="12.75">
      <c r="A34" t="s">
        <v>39</v>
      </c>
      <c r="B34">
        <v>61</v>
      </c>
      <c r="C34" s="3">
        <f t="shared" si="7"/>
        <v>0.8055555555555556</v>
      </c>
      <c r="D34" s="1">
        <f t="shared" si="8"/>
        <v>29</v>
      </c>
      <c r="E34" s="4">
        <f t="shared" si="8"/>
        <v>7</v>
      </c>
      <c r="F34" s="1">
        <v>2</v>
      </c>
      <c r="G34" s="4">
        <v>1</v>
      </c>
      <c r="H34" s="1">
        <v>6</v>
      </c>
      <c r="I34" s="4">
        <v>0</v>
      </c>
      <c r="J34" s="1">
        <v>6</v>
      </c>
      <c r="K34" s="4">
        <v>0</v>
      </c>
      <c r="L34" s="1">
        <v>2</v>
      </c>
      <c r="M34" s="4">
        <v>1</v>
      </c>
      <c r="N34" s="1">
        <v>3</v>
      </c>
      <c r="O34" s="4">
        <v>0</v>
      </c>
      <c r="P34" s="1">
        <v>3</v>
      </c>
      <c r="Q34" s="4">
        <v>3</v>
      </c>
      <c r="R34" s="1">
        <v>5</v>
      </c>
      <c r="S34" s="4">
        <v>1</v>
      </c>
      <c r="T34" s="1">
        <v>2</v>
      </c>
      <c r="U34" s="4">
        <v>1</v>
      </c>
    </row>
    <row r="35" spans="1:21" ht="12.75">
      <c r="A35" t="s">
        <v>54</v>
      </c>
      <c r="B35">
        <v>61</v>
      </c>
      <c r="C35" s="3">
        <f t="shared" si="7"/>
        <v>0.7222222222222222</v>
      </c>
      <c r="D35" s="1">
        <f t="shared" si="8"/>
        <v>26</v>
      </c>
      <c r="E35" s="4">
        <f t="shared" si="8"/>
        <v>10</v>
      </c>
      <c r="F35" s="1">
        <v>1</v>
      </c>
      <c r="G35" s="4">
        <v>5</v>
      </c>
      <c r="H35" s="1">
        <v>3</v>
      </c>
      <c r="I35" s="4">
        <v>0</v>
      </c>
      <c r="J35" s="1">
        <v>2</v>
      </c>
      <c r="K35" s="4">
        <v>1</v>
      </c>
      <c r="L35" s="1">
        <v>5</v>
      </c>
      <c r="M35" s="4">
        <v>1</v>
      </c>
      <c r="N35" s="1">
        <v>6</v>
      </c>
      <c r="O35" s="4">
        <v>0</v>
      </c>
      <c r="P35" s="1">
        <v>3</v>
      </c>
      <c r="Q35" s="4">
        <v>0</v>
      </c>
      <c r="R35" s="1">
        <v>3</v>
      </c>
      <c r="S35" s="4">
        <v>0</v>
      </c>
      <c r="T35" s="1">
        <v>3</v>
      </c>
      <c r="U35" s="4">
        <v>3</v>
      </c>
    </row>
    <row r="36" spans="1:21" ht="12.75">
      <c r="A36" t="s">
        <v>37</v>
      </c>
      <c r="B36">
        <v>61</v>
      </c>
      <c r="C36" s="3">
        <f t="shared" si="7"/>
        <v>0.5277777777777778</v>
      </c>
      <c r="D36" s="1">
        <f t="shared" si="8"/>
        <v>19</v>
      </c>
      <c r="E36" s="4">
        <f t="shared" si="8"/>
        <v>17</v>
      </c>
      <c r="F36" s="1">
        <v>5</v>
      </c>
      <c r="G36" s="4">
        <v>1</v>
      </c>
      <c r="H36" s="1">
        <v>0</v>
      </c>
      <c r="I36" s="4">
        <v>3</v>
      </c>
      <c r="J36" s="1">
        <v>3</v>
      </c>
      <c r="K36" s="4">
        <v>3</v>
      </c>
      <c r="L36" s="1">
        <v>2</v>
      </c>
      <c r="M36" s="4">
        <v>1</v>
      </c>
      <c r="N36" s="1">
        <v>2</v>
      </c>
      <c r="O36" s="4">
        <v>4</v>
      </c>
      <c r="P36" s="1">
        <v>3</v>
      </c>
      <c r="Q36" s="4">
        <v>0</v>
      </c>
      <c r="R36" s="1">
        <v>0</v>
      </c>
      <c r="S36" s="4">
        <v>3</v>
      </c>
      <c r="T36" s="1">
        <v>4</v>
      </c>
      <c r="U36" s="4">
        <v>2</v>
      </c>
    </row>
    <row r="37" spans="1:21" ht="12.75">
      <c r="A37" t="s">
        <v>53</v>
      </c>
      <c r="B37">
        <v>61</v>
      </c>
      <c r="C37" s="3">
        <f t="shared" si="7"/>
        <v>0.3888888888888889</v>
      </c>
      <c r="D37" s="1">
        <f aca="true" t="shared" si="9" ref="D37:D64">F37+H37+J37+L37+N37+P37+R37+T37+V37+X37+Z37+AB37</f>
        <v>14</v>
      </c>
      <c r="E37" s="4">
        <f aca="true" t="shared" si="10" ref="E37:E64">G37+I37+K37+M37+O37+Q37+S37+U37+W37+Y37+AA37+AC37</f>
        <v>22</v>
      </c>
      <c r="F37" s="1">
        <v>2</v>
      </c>
      <c r="G37" s="4">
        <v>1</v>
      </c>
      <c r="H37" s="1">
        <v>0</v>
      </c>
      <c r="I37" s="4">
        <v>3</v>
      </c>
      <c r="J37" s="1">
        <v>2</v>
      </c>
      <c r="K37" s="4">
        <v>4</v>
      </c>
      <c r="L37" s="1">
        <v>3</v>
      </c>
      <c r="M37" s="4">
        <v>3</v>
      </c>
      <c r="N37" s="1">
        <v>1</v>
      </c>
      <c r="O37" s="4">
        <v>2</v>
      </c>
      <c r="P37" s="1">
        <v>1</v>
      </c>
      <c r="Q37" s="4">
        <v>2</v>
      </c>
      <c r="R37" s="1">
        <v>2</v>
      </c>
      <c r="S37" s="4">
        <v>4</v>
      </c>
      <c r="T37" s="1">
        <v>3</v>
      </c>
      <c r="U37" s="4">
        <v>3</v>
      </c>
    </row>
    <row r="38" spans="1:21" ht="12.75">
      <c r="A38" t="s">
        <v>8</v>
      </c>
      <c r="B38">
        <v>61</v>
      </c>
      <c r="C38" s="3">
        <f aca="true" t="shared" si="11" ref="C38:C51">D38/(D38+E38)</f>
        <v>0.2777777777777778</v>
      </c>
      <c r="D38" s="1">
        <f t="shared" si="9"/>
        <v>10</v>
      </c>
      <c r="E38" s="4">
        <f t="shared" si="10"/>
        <v>26</v>
      </c>
      <c r="F38" s="1">
        <v>1</v>
      </c>
      <c r="G38" s="4">
        <v>2</v>
      </c>
      <c r="H38" s="1">
        <v>0</v>
      </c>
      <c r="I38" s="4">
        <v>6</v>
      </c>
      <c r="J38" s="1">
        <v>1</v>
      </c>
      <c r="K38" s="4">
        <v>5</v>
      </c>
      <c r="L38" s="1">
        <v>1</v>
      </c>
      <c r="M38" s="4">
        <v>2</v>
      </c>
      <c r="N38" s="1">
        <v>3</v>
      </c>
      <c r="O38" s="4">
        <v>3</v>
      </c>
      <c r="P38" s="1">
        <v>2</v>
      </c>
      <c r="Q38" s="4">
        <v>4</v>
      </c>
      <c r="R38" s="1">
        <v>1</v>
      </c>
      <c r="S38" s="4">
        <v>2</v>
      </c>
      <c r="T38" s="1">
        <v>1</v>
      </c>
      <c r="U38" s="4">
        <v>2</v>
      </c>
    </row>
    <row r="39" spans="1:21" ht="12.75">
      <c r="A39" t="s">
        <v>26</v>
      </c>
      <c r="B39">
        <v>61</v>
      </c>
      <c r="C39" s="3">
        <f t="shared" si="11"/>
        <v>0.2777777777777778</v>
      </c>
      <c r="D39" s="1">
        <f t="shared" si="9"/>
        <v>10</v>
      </c>
      <c r="E39" s="4">
        <f t="shared" si="10"/>
        <v>26</v>
      </c>
      <c r="F39" s="1">
        <v>0</v>
      </c>
      <c r="G39" s="4">
        <v>3</v>
      </c>
      <c r="H39" s="1">
        <v>5</v>
      </c>
      <c r="I39" s="4">
        <v>1</v>
      </c>
      <c r="J39" s="1">
        <v>0</v>
      </c>
      <c r="K39" s="4">
        <v>3</v>
      </c>
      <c r="L39" s="1">
        <v>1</v>
      </c>
      <c r="M39" s="4">
        <v>5</v>
      </c>
      <c r="N39" s="1">
        <v>0</v>
      </c>
      <c r="O39" s="4">
        <v>3</v>
      </c>
      <c r="P39" s="1">
        <v>1</v>
      </c>
      <c r="Q39" s="4">
        <v>5</v>
      </c>
      <c r="R39" s="1">
        <v>2</v>
      </c>
      <c r="S39" s="4">
        <v>4</v>
      </c>
      <c r="T39" s="1">
        <v>1</v>
      </c>
      <c r="U39" s="4">
        <v>2</v>
      </c>
    </row>
    <row r="40" spans="1:21" ht="12.75">
      <c r="A40" t="s">
        <v>52</v>
      </c>
      <c r="B40">
        <v>61</v>
      </c>
      <c r="C40" s="3">
        <f t="shared" si="11"/>
        <v>0.2777777777777778</v>
      </c>
      <c r="D40" s="1">
        <f t="shared" si="9"/>
        <v>10</v>
      </c>
      <c r="E40" s="4">
        <f t="shared" si="10"/>
        <v>26</v>
      </c>
      <c r="F40" s="1">
        <v>2</v>
      </c>
      <c r="G40" s="4">
        <v>4</v>
      </c>
      <c r="H40" s="1">
        <v>1</v>
      </c>
      <c r="I40" s="4">
        <v>2</v>
      </c>
      <c r="J40" s="1">
        <v>1</v>
      </c>
      <c r="K40" s="4">
        <v>2</v>
      </c>
      <c r="L40" s="1">
        <v>1</v>
      </c>
      <c r="M40" s="4">
        <v>5</v>
      </c>
      <c r="N40" s="1">
        <v>0</v>
      </c>
      <c r="O40" s="4">
        <v>3</v>
      </c>
      <c r="P40" s="1">
        <v>3</v>
      </c>
      <c r="Q40" s="4">
        <v>3</v>
      </c>
      <c r="R40" s="1">
        <v>0</v>
      </c>
      <c r="S40" s="4">
        <v>3</v>
      </c>
      <c r="T40" s="1">
        <v>2</v>
      </c>
      <c r="U40" s="4">
        <v>4</v>
      </c>
    </row>
    <row r="41" spans="1:21" ht="12.75">
      <c r="A41" t="s">
        <v>38</v>
      </c>
      <c r="B41">
        <v>61</v>
      </c>
      <c r="C41" s="3">
        <f t="shared" si="11"/>
        <v>0.25</v>
      </c>
      <c r="D41" s="1">
        <f t="shared" si="9"/>
        <v>9</v>
      </c>
      <c r="E41" s="4">
        <f t="shared" si="10"/>
        <v>27</v>
      </c>
      <c r="F41" s="1">
        <v>2</v>
      </c>
      <c r="G41" s="4">
        <v>4</v>
      </c>
      <c r="H41" s="1">
        <v>0</v>
      </c>
      <c r="I41" s="4">
        <v>3</v>
      </c>
      <c r="J41" s="1">
        <v>3</v>
      </c>
      <c r="K41" s="4">
        <v>3</v>
      </c>
      <c r="L41" s="1">
        <v>0</v>
      </c>
      <c r="M41" s="4">
        <v>3</v>
      </c>
      <c r="N41" s="1">
        <v>0</v>
      </c>
      <c r="O41" s="4">
        <v>3</v>
      </c>
      <c r="P41" s="1">
        <v>0</v>
      </c>
      <c r="Q41" s="4">
        <v>3</v>
      </c>
      <c r="R41" s="1">
        <v>2</v>
      </c>
      <c r="S41" s="4">
        <v>4</v>
      </c>
      <c r="T41" s="1">
        <v>2</v>
      </c>
      <c r="U41" s="4">
        <v>4</v>
      </c>
    </row>
    <row r="42" spans="1:5" ht="12.75">
      <c r="A42"/>
      <c r="B42"/>
      <c r="C42" s="3">
        <f t="shared" si="11"/>
        <v>0.5</v>
      </c>
      <c r="D42" s="1">
        <f>SUM(D33:D41)</f>
        <v>162</v>
      </c>
      <c r="E42" s="4">
        <f>SUM(E33:E41)</f>
        <v>162</v>
      </c>
    </row>
    <row r="43" spans="1:21" ht="12.75">
      <c r="A43" s="21" t="s">
        <v>33</v>
      </c>
      <c r="B43">
        <v>62</v>
      </c>
      <c r="C43" s="3">
        <f t="shared" si="11"/>
        <v>0.8611111111111112</v>
      </c>
      <c r="D43" s="1">
        <f t="shared" si="9"/>
        <v>31</v>
      </c>
      <c r="E43" s="4">
        <f t="shared" si="10"/>
        <v>5</v>
      </c>
      <c r="F43" s="1">
        <v>6</v>
      </c>
      <c r="G43" s="4">
        <v>0</v>
      </c>
      <c r="H43" s="1">
        <v>2</v>
      </c>
      <c r="I43" s="4">
        <v>1</v>
      </c>
      <c r="J43" s="1">
        <v>3</v>
      </c>
      <c r="K43" s="4">
        <v>0</v>
      </c>
      <c r="L43" s="1">
        <v>6</v>
      </c>
      <c r="M43" s="4">
        <v>0</v>
      </c>
      <c r="N43" s="1">
        <v>3</v>
      </c>
      <c r="O43" s="4">
        <v>0</v>
      </c>
      <c r="P43" s="1">
        <v>2</v>
      </c>
      <c r="Q43" s="4">
        <v>1</v>
      </c>
      <c r="R43" s="1">
        <v>4</v>
      </c>
      <c r="S43" s="4">
        <v>2</v>
      </c>
      <c r="T43" s="1">
        <v>5</v>
      </c>
      <c r="U43" s="4">
        <v>1</v>
      </c>
    </row>
    <row r="44" spans="1:21" ht="12.75">
      <c r="A44" s="21" t="s">
        <v>47</v>
      </c>
      <c r="B44">
        <v>62</v>
      </c>
      <c r="C44" s="3">
        <f t="shared" si="11"/>
        <v>0.7222222222222222</v>
      </c>
      <c r="D44" s="1">
        <f t="shared" si="9"/>
        <v>26</v>
      </c>
      <c r="E44" s="4">
        <f t="shared" si="10"/>
        <v>10</v>
      </c>
      <c r="F44" s="1">
        <v>1</v>
      </c>
      <c r="G44" s="4">
        <v>2</v>
      </c>
      <c r="H44" s="1">
        <v>5</v>
      </c>
      <c r="I44" s="4">
        <v>1</v>
      </c>
      <c r="J44" s="1">
        <v>2</v>
      </c>
      <c r="K44" s="4">
        <v>4</v>
      </c>
      <c r="L44" s="1">
        <v>3</v>
      </c>
      <c r="M44" s="4">
        <v>0</v>
      </c>
      <c r="N44" s="1">
        <v>1</v>
      </c>
      <c r="O44" s="4">
        <v>2</v>
      </c>
      <c r="P44" s="1">
        <v>5</v>
      </c>
      <c r="Q44" s="4">
        <v>1</v>
      </c>
      <c r="R44" s="1">
        <v>6</v>
      </c>
      <c r="S44" s="4">
        <v>0</v>
      </c>
      <c r="T44" s="1">
        <v>3</v>
      </c>
      <c r="U44" s="4">
        <v>0</v>
      </c>
    </row>
    <row r="45" spans="1:21" ht="12.75">
      <c r="A45" s="21" t="s">
        <v>10</v>
      </c>
      <c r="B45">
        <v>62</v>
      </c>
      <c r="C45" s="3">
        <f t="shared" si="11"/>
        <v>0.6944444444444444</v>
      </c>
      <c r="D45" s="1">
        <f t="shared" si="9"/>
        <v>25</v>
      </c>
      <c r="E45" s="4">
        <f t="shared" si="10"/>
        <v>11</v>
      </c>
      <c r="F45" s="1">
        <v>3</v>
      </c>
      <c r="G45" s="4">
        <v>3</v>
      </c>
      <c r="H45" s="1">
        <v>2</v>
      </c>
      <c r="I45" s="4">
        <v>1</v>
      </c>
      <c r="J45" s="1">
        <v>3</v>
      </c>
      <c r="K45" s="4">
        <v>0</v>
      </c>
      <c r="L45" s="1">
        <v>3</v>
      </c>
      <c r="M45" s="4">
        <v>3</v>
      </c>
      <c r="N45" s="1">
        <v>3</v>
      </c>
      <c r="O45" s="4">
        <v>0</v>
      </c>
      <c r="P45" s="1">
        <v>5</v>
      </c>
      <c r="Q45" s="4">
        <v>1</v>
      </c>
      <c r="R45" s="1">
        <v>5</v>
      </c>
      <c r="S45" s="4">
        <v>1</v>
      </c>
      <c r="T45" s="1">
        <v>1</v>
      </c>
      <c r="U45" s="4">
        <v>2</v>
      </c>
    </row>
    <row r="46" spans="1:21" ht="12.75">
      <c r="A46" s="21" t="s">
        <v>50</v>
      </c>
      <c r="B46">
        <v>62</v>
      </c>
      <c r="C46" s="3">
        <f t="shared" si="11"/>
        <v>0.5833333333333334</v>
      </c>
      <c r="D46" s="1">
        <f t="shared" si="9"/>
        <v>21</v>
      </c>
      <c r="E46" s="4">
        <f t="shared" si="10"/>
        <v>15</v>
      </c>
      <c r="F46" s="1">
        <v>1</v>
      </c>
      <c r="G46" s="4">
        <v>2</v>
      </c>
      <c r="H46" s="1">
        <v>4</v>
      </c>
      <c r="I46" s="4">
        <v>2</v>
      </c>
      <c r="J46" s="1">
        <v>2</v>
      </c>
      <c r="K46" s="4">
        <v>4</v>
      </c>
      <c r="L46" s="1">
        <v>2</v>
      </c>
      <c r="M46" s="4">
        <v>1</v>
      </c>
      <c r="N46" s="1">
        <v>6</v>
      </c>
      <c r="O46" s="4">
        <v>0</v>
      </c>
      <c r="P46" s="1">
        <v>0</v>
      </c>
      <c r="Q46" s="4">
        <v>3</v>
      </c>
      <c r="R46" s="1">
        <v>1</v>
      </c>
      <c r="S46" s="4">
        <v>2</v>
      </c>
      <c r="T46" s="1">
        <v>5</v>
      </c>
      <c r="U46" s="4">
        <v>1</v>
      </c>
    </row>
    <row r="47" spans="1:21" ht="12.75">
      <c r="A47" s="21" t="s">
        <v>9</v>
      </c>
      <c r="B47">
        <v>62</v>
      </c>
      <c r="C47" s="3">
        <f t="shared" si="11"/>
        <v>0.4722222222222222</v>
      </c>
      <c r="D47" s="1">
        <f t="shared" si="9"/>
        <v>17</v>
      </c>
      <c r="E47" s="4">
        <f t="shared" si="10"/>
        <v>19</v>
      </c>
      <c r="F47" s="1">
        <v>2</v>
      </c>
      <c r="G47" s="4">
        <v>1</v>
      </c>
      <c r="H47" s="1">
        <v>4</v>
      </c>
      <c r="I47" s="4">
        <v>2</v>
      </c>
      <c r="J47" s="1">
        <v>1</v>
      </c>
      <c r="K47" s="4">
        <v>5</v>
      </c>
      <c r="L47" s="1">
        <v>3</v>
      </c>
      <c r="M47" s="4">
        <v>0</v>
      </c>
      <c r="N47" s="1">
        <v>1</v>
      </c>
      <c r="O47" s="4">
        <v>2</v>
      </c>
      <c r="P47" s="1">
        <v>3</v>
      </c>
      <c r="Q47" s="4">
        <v>3</v>
      </c>
      <c r="R47" s="1">
        <v>1</v>
      </c>
      <c r="S47" s="4">
        <v>5</v>
      </c>
      <c r="T47" s="1">
        <v>2</v>
      </c>
      <c r="U47" s="4">
        <v>1</v>
      </c>
    </row>
    <row r="48" spans="1:21" ht="12.75">
      <c r="A48" s="21" t="s">
        <v>48</v>
      </c>
      <c r="B48">
        <v>62</v>
      </c>
      <c r="C48" s="3">
        <f t="shared" si="11"/>
        <v>0.4444444444444444</v>
      </c>
      <c r="D48" s="1">
        <f t="shared" si="9"/>
        <v>16</v>
      </c>
      <c r="E48" s="4">
        <f t="shared" si="10"/>
        <v>20</v>
      </c>
      <c r="F48" s="1">
        <v>4</v>
      </c>
      <c r="G48" s="4">
        <v>2</v>
      </c>
      <c r="H48" s="1">
        <v>1</v>
      </c>
      <c r="I48" s="4">
        <v>2</v>
      </c>
      <c r="J48" s="1">
        <v>5</v>
      </c>
      <c r="K48" s="4">
        <v>1</v>
      </c>
      <c r="L48" s="1">
        <v>0</v>
      </c>
      <c r="M48" s="4">
        <v>3</v>
      </c>
      <c r="N48" s="1">
        <v>1</v>
      </c>
      <c r="O48" s="4">
        <v>5</v>
      </c>
      <c r="P48" s="1">
        <v>3</v>
      </c>
      <c r="Q48" s="4">
        <v>3</v>
      </c>
      <c r="R48" s="1">
        <v>1</v>
      </c>
      <c r="S48" s="4">
        <v>2</v>
      </c>
      <c r="T48" s="1">
        <v>1</v>
      </c>
      <c r="U48" s="4">
        <v>2</v>
      </c>
    </row>
    <row r="49" spans="1:21" ht="12.75">
      <c r="A49" s="21" t="s">
        <v>28</v>
      </c>
      <c r="B49">
        <v>62</v>
      </c>
      <c r="C49" s="3">
        <f t="shared" si="11"/>
        <v>0.4166666666666667</v>
      </c>
      <c r="D49" s="1">
        <f t="shared" si="9"/>
        <v>15</v>
      </c>
      <c r="E49" s="4">
        <f t="shared" si="10"/>
        <v>21</v>
      </c>
      <c r="F49" s="1">
        <v>1</v>
      </c>
      <c r="G49" s="4">
        <v>5</v>
      </c>
      <c r="H49" s="1">
        <v>1</v>
      </c>
      <c r="I49" s="4">
        <v>2</v>
      </c>
      <c r="J49" s="1">
        <v>1</v>
      </c>
      <c r="K49" s="4">
        <v>2</v>
      </c>
      <c r="L49" s="1">
        <v>3</v>
      </c>
      <c r="M49" s="4">
        <v>3</v>
      </c>
      <c r="N49" s="1">
        <v>2</v>
      </c>
      <c r="O49" s="4">
        <v>4</v>
      </c>
      <c r="P49" s="1">
        <v>4</v>
      </c>
      <c r="Q49" s="4">
        <v>2</v>
      </c>
      <c r="R49" s="1">
        <v>1</v>
      </c>
      <c r="S49" s="4">
        <v>2</v>
      </c>
      <c r="T49" s="1">
        <v>2</v>
      </c>
      <c r="U49" s="4">
        <v>1</v>
      </c>
    </row>
    <row r="50" spans="1:21" ht="12.75">
      <c r="A50" s="21" t="s">
        <v>35</v>
      </c>
      <c r="B50">
        <v>62</v>
      </c>
      <c r="C50" s="3">
        <f t="shared" si="11"/>
        <v>0.3611111111111111</v>
      </c>
      <c r="D50" s="1">
        <f t="shared" si="9"/>
        <v>13</v>
      </c>
      <c r="E50" s="4">
        <f t="shared" si="10"/>
        <v>23</v>
      </c>
      <c r="F50" s="1">
        <v>3</v>
      </c>
      <c r="G50" s="4">
        <v>3</v>
      </c>
      <c r="H50" s="1">
        <v>2</v>
      </c>
      <c r="I50" s="4">
        <v>4</v>
      </c>
      <c r="J50" s="1">
        <v>3</v>
      </c>
      <c r="K50" s="4">
        <v>0</v>
      </c>
      <c r="L50" s="1">
        <v>2</v>
      </c>
      <c r="M50" s="4">
        <v>1</v>
      </c>
      <c r="N50" s="1">
        <v>2</v>
      </c>
      <c r="O50" s="4">
        <v>1</v>
      </c>
      <c r="P50" s="1">
        <v>1</v>
      </c>
      <c r="Q50" s="4">
        <v>5</v>
      </c>
      <c r="R50" s="1">
        <v>0</v>
      </c>
      <c r="S50" s="4">
        <v>3</v>
      </c>
      <c r="T50" s="1">
        <v>0</v>
      </c>
      <c r="U50" s="4">
        <v>6</v>
      </c>
    </row>
    <row r="51" spans="1:21" ht="12.75">
      <c r="A51" s="21" t="s">
        <v>36</v>
      </c>
      <c r="B51">
        <v>62</v>
      </c>
      <c r="C51" s="3">
        <f t="shared" si="11"/>
        <v>0.3333333333333333</v>
      </c>
      <c r="D51" s="1">
        <f aca="true" t="shared" si="12" ref="D51:E53">F51+H51+J51+L51+N51+P51+R51+T51+V51+X51+Z51+AB51</f>
        <v>12</v>
      </c>
      <c r="E51" s="4">
        <f t="shared" si="12"/>
        <v>24</v>
      </c>
      <c r="F51" s="1">
        <v>2</v>
      </c>
      <c r="G51" s="4">
        <v>1</v>
      </c>
      <c r="H51" s="1">
        <v>1</v>
      </c>
      <c r="I51" s="4">
        <v>5</v>
      </c>
      <c r="J51" s="1">
        <v>0</v>
      </c>
      <c r="K51" s="4">
        <v>3</v>
      </c>
      <c r="L51" s="1">
        <v>1</v>
      </c>
      <c r="M51" s="4">
        <v>5</v>
      </c>
      <c r="N51" s="1">
        <v>0</v>
      </c>
      <c r="O51" s="4">
        <v>3</v>
      </c>
      <c r="P51" s="1">
        <v>4</v>
      </c>
      <c r="Q51" s="4">
        <v>2</v>
      </c>
      <c r="R51" s="1">
        <v>3</v>
      </c>
      <c r="S51" s="4">
        <v>3</v>
      </c>
      <c r="T51" s="1">
        <v>1</v>
      </c>
      <c r="U51" s="4">
        <v>2</v>
      </c>
    </row>
    <row r="52" spans="1:21" ht="12.75">
      <c r="A52" s="21" t="s">
        <v>49</v>
      </c>
      <c r="B52">
        <v>62</v>
      </c>
      <c r="C52" s="3">
        <f aca="true" t="shared" si="13" ref="C52:C65">D52/(D52+E52)</f>
        <v>0.3333333333333333</v>
      </c>
      <c r="D52" s="1">
        <f t="shared" si="12"/>
        <v>12</v>
      </c>
      <c r="E52" s="4">
        <f t="shared" si="12"/>
        <v>24</v>
      </c>
      <c r="F52" s="1">
        <v>1</v>
      </c>
      <c r="G52" s="4">
        <v>5</v>
      </c>
      <c r="H52" s="1">
        <v>1</v>
      </c>
      <c r="I52" s="4">
        <v>2</v>
      </c>
      <c r="J52" s="1">
        <v>1</v>
      </c>
      <c r="K52" s="4">
        <v>2</v>
      </c>
      <c r="L52" s="1">
        <v>1</v>
      </c>
      <c r="M52" s="4">
        <v>5</v>
      </c>
      <c r="N52" s="1">
        <v>3</v>
      </c>
      <c r="O52" s="4">
        <v>3</v>
      </c>
      <c r="P52" s="1">
        <v>0</v>
      </c>
      <c r="Q52" s="4">
        <v>3</v>
      </c>
      <c r="R52" s="1">
        <v>2</v>
      </c>
      <c r="S52" s="4">
        <v>1</v>
      </c>
      <c r="T52" s="1">
        <v>3</v>
      </c>
      <c r="U52" s="4">
        <v>3</v>
      </c>
    </row>
    <row r="53" spans="1:21" ht="12.75">
      <c r="A53" s="21" t="s">
        <v>51</v>
      </c>
      <c r="B53">
        <v>62</v>
      </c>
      <c r="C53" s="3">
        <f t="shared" si="13"/>
        <v>0.2777777777777778</v>
      </c>
      <c r="D53" s="1">
        <f t="shared" si="12"/>
        <v>10</v>
      </c>
      <c r="E53" s="4">
        <f t="shared" si="12"/>
        <v>26</v>
      </c>
      <c r="F53" s="1">
        <v>3</v>
      </c>
      <c r="G53" s="4">
        <v>3</v>
      </c>
      <c r="H53" s="1">
        <v>1</v>
      </c>
      <c r="I53" s="4">
        <v>2</v>
      </c>
      <c r="J53" s="1">
        <v>3</v>
      </c>
      <c r="K53" s="4">
        <v>3</v>
      </c>
      <c r="L53" s="1">
        <v>0</v>
      </c>
      <c r="M53" s="4">
        <v>3</v>
      </c>
      <c r="N53" s="1">
        <v>2</v>
      </c>
      <c r="O53" s="4">
        <v>4</v>
      </c>
      <c r="P53" s="1">
        <v>0</v>
      </c>
      <c r="Q53" s="4">
        <v>3</v>
      </c>
      <c r="R53" s="1">
        <v>0</v>
      </c>
      <c r="S53" s="4">
        <v>3</v>
      </c>
      <c r="T53" s="1">
        <v>1</v>
      </c>
      <c r="U53" s="4">
        <v>5</v>
      </c>
    </row>
    <row r="54" spans="1:5" ht="12.75">
      <c r="A54" s="21"/>
      <c r="B54"/>
      <c r="C54" s="3">
        <f t="shared" si="13"/>
        <v>0.5</v>
      </c>
      <c r="D54" s="1">
        <f>SUM(D43:D53)</f>
        <v>198</v>
      </c>
      <c r="E54" s="4">
        <f>SUM(E43:E53)</f>
        <v>198</v>
      </c>
    </row>
    <row r="55" spans="1:21" ht="12.75">
      <c r="A55" t="s">
        <v>45</v>
      </c>
      <c r="B55">
        <v>63</v>
      </c>
      <c r="C55" s="3">
        <f t="shared" si="13"/>
        <v>0.9166666666666666</v>
      </c>
      <c r="D55" s="1">
        <f aca="true" t="shared" si="14" ref="D55:D63">F55+H55+J55+L55+N55+P55+R55+T55+V55+X55+Z55+AB55</f>
        <v>33</v>
      </c>
      <c r="E55" s="4">
        <f aca="true" t="shared" si="15" ref="E55:E63">G55+I55+K55+M55+O55+Q55+S55+U55+W55+Y55+AA55+AC55</f>
        <v>3</v>
      </c>
      <c r="F55" s="1">
        <v>5</v>
      </c>
      <c r="G55" s="4">
        <v>1</v>
      </c>
      <c r="H55" s="1">
        <v>3</v>
      </c>
      <c r="I55" s="4">
        <v>0</v>
      </c>
      <c r="J55" s="1">
        <v>3</v>
      </c>
      <c r="K55" s="4">
        <v>0</v>
      </c>
      <c r="L55" s="1">
        <v>4</v>
      </c>
      <c r="M55" s="4">
        <v>2</v>
      </c>
      <c r="N55" s="1">
        <v>3</v>
      </c>
      <c r="O55" s="4">
        <v>0</v>
      </c>
      <c r="P55" s="1">
        <v>3</v>
      </c>
      <c r="Q55" s="4">
        <v>0</v>
      </c>
      <c r="R55" s="1">
        <v>6</v>
      </c>
      <c r="S55" s="4">
        <v>0</v>
      </c>
      <c r="T55" s="1">
        <v>6</v>
      </c>
      <c r="U55" s="4">
        <v>0</v>
      </c>
    </row>
    <row r="56" spans="1:21" ht="12.75">
      <c r="A56" t="s">
        <v>42</v>
      </c>
      <c r="B56">
        <v>63</v>
      </c>
      <c r="C56" s="3">
        <f t="shared" si="13"/>
        <v>0.8888888888888888</v>
      </c>
      <c r="D56" s="1">
        <f t="shared" si="14"/>
        <v>32</v>
      </c>
      <c r="E56" s="4">
        <f t="shared" si="15"/>
        <v>4</v>
      </c>
      <c r="F56" s="1">
        <v>5</v>
      </c>
      <c r="G56" s="4">
        <v>1</v>
      </c>
      <c r="H56" s="1">
        <v>3</v>
      </c>
      <c r="I56" s="4">
        <v>0</v>
      </c>
      <c r="J56" s="1">
        <v>3</v>
      </c>
      <c r="K56" s="4">
        <v>0</v>
      </c>
      <c r="L56" s="1">
        <v>4</v>
      </c>
      <c r="M56" s="4">
        <v>2</v>
      </c>
      <c r="N56" s="1">
        <v>6</v>
      </c>
      <c r="O56" s="4">
        <v>0</v>
      </c>
      <c r="P56" s="1">
        <v>6</v>
      </c>
      <c r="Q56" s="4">
        <v>0</v>
      </c>
      <c r="R56" s="1">
        <v>3</v>
      </c>
      <c r="S56" s="4">
        <v>0</v>
      </c>
      <c r="T56" s="1">
        <v>2</v>
      </c>
      <c r="U56" s="4">
        <v>1</v>
      </c>
    </row>
    <row r="57" spans="1:21" ht="12.75">
      <c r="A57" t="s">
        <v>23</v>
      </c>
      <c r="B57">
        <v>63</v>
      </c>
      <c r="C57" s="3">
        <f t="shared" si="13"/>
        <v>0.7777777777777778</v>
      </c>
      <c r="D57" s="1">
        <f t="shared" si="14"/>
        <v>28</v>
      </c>
      <c r="E57" s="4">
        <f t="shared" si="15"/>
        <v>8</v>
      </c>
      <c r="F57" s="1">
        <v>1</v>
      </c>
      <c r="G57" s="4">
        <v>2</v>
      </c>
      <c r="H57" s="1">
        <v>5</v>
      </c>
      <c r="I57" s="4">
        <v>1</v>
      </c>
      <c r="J57" s="1">
        <v>6</v>
      </c>
      <c r="K57" s="4">
        <v>0</v>
      </c>
      <c r="L57" s="1">
        <v>3</v>
      </c>
      <c r="M57" s="4">
        <v>0</v>
      </c>
      <c r="N57" s="1">
        <v>3</v>
      </c>
      <c r="O57" s="4">
        <v>3</v>
      </c>
      <c r="P57" s="1">
        <v>3</v>
      </c>
      <c r="Q57" s="4">
        <v>0</v>
      </c>
      <c r="R57" s="1">
        <v>2</v>
      </c>
      <c r="S57" s="4">
        <v>1</v>
      </c>
      <c r="T57" s="1">
        <v>5</v>
      </c>
      <c r="U57" s="4">
        <v>1</v>
      </c>
    </row>
    <row r="58" spans="1:21" ht="12.75">
      <c r="A58" t="s">
        <v>29</v>
      </c>
      <c r="B58">
        <v>63</v>
      </c>
      <c r="C58" s="3">
        <f t="shared" si="13"/>
        <v>0.6944444444444444</v>
      </c>
      <c r="D58" s="1">
        <f t="shared" si="14"/>
        <v>25</v>
      </c>
      <c r="E58" s="4">
        <f t="shared" si="15"/>
        <v>11</v>
      </c>
      <c r="F58" s="1">
        <v>1</v>
      </c>
      <c r="G58" s="4">
        <v>2</v>
      </c>
      <c r="H58" s="1">
        <v>4</v>
      </c>
      <c r="I58" s="4">
        <v>2</v>
      </c>
      <c r="J58" s="1">
        <v>3</v>
      </c>
      <c r="K58" s="4">
        <v>0</v>
      </c>
      <c r="L58" s="1">
        <v>4</v>
      </c>
      <c r="M58" s="4">
        <v>2</v>
      </c>
      <c r="N58" s="1">
        <v>2</v>
      </c>
      <c r="O58" s="4">
        <v>1</v>
      </c>
      <c r="P58" s="1">
        <v>6</v>
      </c>
      <c r="Q58" s="4">
        <v>0</v>
      </c>
      <c r="R58" s="1">
        <v>3</v>
      </c>
      <c r="S58" s="4">
        <v>0</v>
      </c>
      <c r="T58" s="1">
        <v>2</v>
      </c>
      <c r="U58" s="4">
        <v>4</v>
      </c>
    </row>
    <row r="59" spans="1:21" ht="12.75">
      <c r="A59" t="s">
        <v>44</v>
      </c>
      <c r="B59">
        <v>63</v>
      </c>
      <c r="C59" s="3">
        <f t="shared" si="13"/>
        <v>0.5277777777777778</v>
      </c>
      <c r="D59" s="1">
        <f t="shared" si="14"/>
        <v>19</v>
      </c>
      <c r="E59" s="4">
        <f t="shared" si="15"/>
        <v>17</v>
      </c>
      <c r="F59" s="1">
        <v>3</v>
      </c>
      <c r="G59" s="4">
        <v>3</v>
      </c>
      <c r="H59" s="1">
        <v>2</v>
      </c>
      <c r="I59" s="4">
        <v>1</v>
      </c>
      <c r="J59" s="1">
        <v>5</v>
      </c>
      <c r="K59" s="4">
        <v>1</v>
      </c>
      <c r="L59" s="1">
        <v>3</v>
      </c>
      <c r="M59" s="4">
        <v>0</v>
      </c>
      <c r="N59" s="1">
        <v>1</v>
      </c>
      <c r="O59" s="4">
        <v>2</v>
      </c>
      <c r="P59" s="1">
        <v>1</v>
      </c>
      <c r="Q59" s="4">
        <v>5</v>
      </c>
      <c r="R59" s="1">
        <v>4</v>
      </c>
      <c r="S59" s="4">
        <v>2</v>
      </c>
      <c r="T59" s="1">
        <v>0</v>
      </c>
      <c r="U59" s="4">
        <v>3</v>
      </c>
    </row>
    <row r="60" spans="1:21" ht="12.75">
      <c r="A60" t="s">
        <v>43</v>
      </c>
      <c r="B60">
        <v>63</v>
      </c>
      <c r="C60" s="3">
        <f t="shared" si="13"/>
        <v>0.2777777777777778</v>
      </c>
      <c r="D60" s="1">
        <f t="shared" si="14"/>
        <v>10</v>
      </c>
      <c r="E60" s="4">
        <f t="shared" si="15"/>
        <v>26</v>
      </c>
      <c r="F60" s="1">
        <v>3</v>
      </c>
      <c r="G60" s="4">
        <v>3</v>
      </c>
      <c r="H60" s="1">
        <v>2</v>
      </c>
      <c r="I60" s="4">
        <v>4</v>
      </c>
      <c r="J60" s="1">
        <v>0</v>
      </c>
      <c r="K60" s="4">
        <v>3</v>
      </c>
      <c r="L60" s="1">
        <v>0</v>
      </c>
      <c r="M60" s="4">
        <v>3</v>
      </c>
      <c r="N60" s="1">
        <v>2</v>
      </c>
      <c r="O60" s="4">
        <v>1</v>
      </c>
      <c r="P60" s="1">
        <v>0</v>
      </c>
      <c r="Q60" s="4">
        <v>6</v>
      </c>
      <c r="R60" s="1">
        <v>3</v>
      </c>
      <c r="S60" s="4">
        <v>3</v>
      </c>
      <c r="T60" s="1">
        <v>0</v>
      </c>
      <c r="U60" s="4">
        <v>3</v>
      </c>
    </row>
    <row r="61" spans="1:21" ht="12.75">
      <c r="A61" t="s">
        <v>46</v>
      </c>
      <c r="B61">
        <v>63</v>
      </c>
      <c r="C61" s="3">
        <f t="shared" si="13"/>
        <v>0.2777777777777778</v>
      </c>
      <c r="D61" s="1">
        <f t="shared" si="14"/>
        <v>10</v>
      </c>
      <c r="E61" s="4">
        <f t="shared" si="15"/>
        <v>26</v>
      </c>
      <c r="F61" s="1">
        <v>3</v>
      </c>
      <c r="G61" s="4">
        <v>3</v>
      </c>
      <c r="H61" s="1">
        <v>1</v>
      </c>
      <c r="I61" s="4">
        <v>5</v>
      </c>
      <c r="J61" s="1">
        <v>0</v>
      </c>
      <c r="K61" s="4">
        <v>3</v>
      </c>
      <c r="L61" s="1">
        <v>0</v>
      </c>
      <c r="M61" s="4">
        <v>3</v>
      </c>
      <c r="N61" s="1">
        <v>0</v>
      </c>
      <c r="O61" s="4">
        <v>3</v>
      </c>
      <c r="P61" s="1">
        <v>3</v>
      </c>
      <c r="Q61" s="4">
        <v>3</v>
      </c>
      <c r="R61" s="1">
        <v>0</v>
      </c>
      <c r="S61" s="4">
        <v>6</v>
      </c>
      <c r="T61" s="1">
        <v>3</v>
      </c>
      <c r="U61" s="4">
        <v>0</v>
      </c>
    </row>
    <row r="62" spans="1:21" ht="12.75">
      <c r="A62" t="s">
        <v>13</v>
      </c>
      <c r="B62">
        <v>63</v>
      </c>
      <c r="C62" s="3">
        <f t="shared" si="13"/>
        <v>0.25</v>
      </c>
      <c r="D62" s="1">
        <f t="shared" si="14"/>
        <v>9</v>
      </c>
      <c r="E62" s="4">
        <f t="shared" si="15"/>
        <v>27</v>
      </c>
      <c r="F62" s="1">
        <v>0</v>
      </c>
      <c r="G62" s="4">
        <v>6</v>
      </c>
      <c r="H62" s="1">
        <v>1</v>
      </c>
      <c r="I62" s="4">
        <v>2</v>
      </c>
      <c r="J62" s="1">
        <v>0</v>
      </c>
      <c r="K62" s="4">
        <v>3</v>
      </c>
      <c r="L62" s="1">
        <v>2</v>
      </c>
      <c r="M62" s="4">
        <v>4</v>
      </c>
      <c r="N62" s="1">
        <v>3</v>
      </c>
      <c r="O62" s="4">
        <v>3</v>
      </c>
      <c r="P62" s="1">
        <v>0</v>
      </c>
      <c r="Q62" s="4">
        <v>3</v>
      </c>
      <c r="R62" s="1">
        <v>3</v>
      </c>
      <c r="S62" s="4">
        <v>3</v>
      </c>
      <c r="T62" s="1">
        <v>0</v>
      </c>
      <c r="U62" s="4">
        <v>3</v>
      </c>
    </row>
    <row r="63" spans="1:21" ht="12.75">
      <c r="A63" t="s">
        <v>31</v>
      </c>
      <c r="B63">
        <v>63</v>
      </c>
      <c r="C63" s="3">
        <f t="shared" si="13"/>
        <v>0.25</v>
      </c>
      <c r="D63" s="1">
        <f t="shared" si="14"/>
        <v>9</v>
      </c>
      <c r="E63" s="4">
        <f t="shared" si="15"/>
        <v>27</v>
      </c>
      <c r="F63" s="1">
        <v>1</v>
      </c>
      <c r="G63" s="4">
        <v>2</v>
      </c>
      <c r="H63" s="1">
        <v>1</v>
      </c>
      <c r="I63" s="4">
        <v>5</v>
      </c>
      <c r="J63" s="1">
        <v>1</v>
      </c>
      <c r="K63" s="4">
        <v>5</v>
      </c>
      <c r="L63" s="1">
        <v>1</v>
      </c>
      <c r="M63" s="4">
        <v>2</v>
      </c>
      <c r="N63" s="1">
        <v>1</v>
      </c>
      <c r="O63" s="4">
        <v>5</v>
      </c>
      <c r="P63" s="1">
        <v>2</v>
      </c>
      <c r="Q63" s="4">
        <v>4</v>
      </c>
      <c r="R63" s="1">
        <v>0</v>
      </c>
      <c r="S63" s="4">
        <v>3</v>
      </c>
      <c r="T63" s="1">
        <v>2</v>
      </c>
      <c r="U63" s="4">
        <v>1</v>
      </c>
    </row>
    <row r="64" spans="1:21" ht="12.75">
      <c r="A64" t="s">
        <v>20</v>
      </c>
      <c r="B64">
        <v>63</v>
      </c>
      <c r="C64" s="3">
        <f t="shared" si="13"/>
        <v>0.1388888888888889</v>
      </c>
      <c r="D64" s="1">
        <f t="shared" si="9"/>
        <v>5</v>
      </c>
      <c r="E64" s="4">
        <f t="shared" si="10"/>
        <v>31</v>
      </c>
      <c r="F64" s="1">
        <v>2</v>
      </c>
      <c r="G64" s="4">
        <v>1</v>
      </c>
      <c r="H64" s="1">
        <v>2</v>
      </c>
      <c r="I64" s="4">
        <v>4</v>
      </c>
      <c r="J64" s="1">
        <v>0</v>
      </c>
      <c r="K64" s="4">
        <v>6</v>
      </c>
      <c r="L64" s="1">
        <v>0</v>
      </c>
      <c r="M64" s="4">
        <v>3</v>
      </c>
      <c r="N64" s="1">
        <v>0</v>
      </c>
      <c r="O64" s="4">
        <v>3</v>
      </c>
      <c r="P64" s="1">
        <v>0</v>
      </c>
      <c r="Q64" s="4">
        <v>3</v>
      </c>
      <c r="R64" s="1">
        <v>0</v>
      </c>
      <c r="S64" s="4">
        <v>6</v>
      </c>
      <c r="T64" s="1">
        <v>1</v>
      </c>
      <c r="U64" s="4">
        <v>5</v>
      </c>
    </row>
    <row r="65" spans="1:5" ht="12.75">
      <c r="A65"/>
      <c r="B65"/>
      <c r="C65" s="3">
        <f t="shared" si="13"/>
        <v>0.5</v>
      </c>
      <c r="D65" s="1">
        <f>SUM(D55:D64)</f>
        <v>180</v>
      </c>
      <c r="E65" s="4">
        <f>SUM(E55:E64)</f>
        <v>180</v>
      </c>
    </row>
    <row r="66" spans="1:21" ht="12.75">
      <c r="A66" t="s">
        <v>15</v>
      </c>
      <c r="B66">
        <v>71</v>
      </c>
      <c r="C66" s="3">
        <f aca="true" t="shared" si="16" ref="C66:C78">D66/(D66+E66)</f>
        <v>0.8055555555555556</v>
      </c>
      <c r="D66" s="1">
        <f aca="true" t="shared" si="17" ref="D66:D87">F66+H66+J66+L66+N66+P66+R66+T66+V66+X66+Z66+AB66</f>
        <v>29</v>
      </c>
      <c r="E66" s="4">
        <f aca="true" t="shared" si="18" ref="E66:E87">G66+I66+K66+M66+O66+Q66+S66+U66+W66+Y66+AA66+AC66</f>
        <v>7</v>
      </c>
      <c r="F66" s="1">
        <v>5</v>
      </c>
      <c r="G66" s="4">
        <v>1</v>
      </c>
      <c r="H66" s="1">
        <v>2</v>
      </c>
      <c r="I66" s="4">
        <v>1</v>
      </c>
      <c r="J66" s="1">
        <v>6</v>
      </c>
      <c r="K66" s="4">
        <v>0</v>
      </c>
      <c r="L66" s="1">
        <v>1</v>
      </c>
      <c r="M66" s="4">
        <v>2</v>
      </c>
      <c r="N66" s="1">
        <v>4</v>
      </c>
      <c r="O66" s="4">
        <v>2</v>
      </c>
      <c r="P66" s="1">
        <v>3</v>
      </c>
      <c r="Q66" s="4">
        <v>0</v>
      </c>
      <c r="R66" s="1">
        <v>3</v>
      </c>
      <c r="S66" s="4">
        <v>0</v>
      </c>
      <c r="T66" s="1">
        <v>5</v>
      </c>
      <c r="U66" s="4">
        <v>1</v>
      </c>
    </row>
    <row r="67" spans="1:21" ht="12.75">
      <c r="A67" t="s">
        <v>49</v>
      </c>
      <c r="B67">
        <v>71</v>
      </c>
      <c r="C67" s="3">
        <f t="shared" si="16"/>
        <v>0.7777777777777778</v>
      </c>
      <c r="D67" s="1">
        <f t="shared" si="17"/>
        <v>28</v>
      </c>
      <c r="E67" s="4">
        <f t="shared" si="18"/>
        <v>8</v>
      </c>
      <c r="F67" s="1">
        <v>0</v>
      </c>
      <c r="G67" s="4">
        <v>3</v>
      </c>
      <c r="H67" s="1">
        <v>6</v>
      </c>
      <c r="I67" s="4">
        <v>0</v>
      </c>
      <c r="J67" s="1">
        <v>5</v>
      </c>
      <c r="K67" s="4">
        <v>1</v>
      </c>
      <c r="L67" s="1">
        <v>3</v>
      </c>
      <c r="M67" s="4">
        <v>0</v>
      </c>
      <c r="N67" s="1">
        <v>6</v>
      </c>
      <c r="O67" s="4">
        <v>0</v>
      </c>
      <c r="P67" s="1">
        <v>5</v>
      </c>
      <c r="Q67" s="4">
        <v>1</v>
      </c>
      <c r="R67" s="1">
        <v>2</v>
      </c>
      <c r="S67" s="4">
        <v>1</v>
      </c>
      <c r="T67" s="1">
        <v>1</v>
      </c>
      <c r="U67" s="4">
        <v>2</v>
      </c>
    </row>
    <row r="68" spans="1:21" ht="12.75">
      <c r="A68" t="s">
        <v>62</v>
      </c>
      <c r="B68">
        <v>71</v>
      </c>
      <c r="C68" s="3">
        <f t="shared" si="16"/>
        <v>0.6666666666666666</v>
      </c>
      <c r="D68" s="1">
        <f t="shared" si="17"/>
        <v>24</v>
      </c>
      <c r="E68" s="4">
        <f t="shared" si="18"/>
        <v>12</v>
      </c>
      <c r="F68" s="1">
        <v>5</v>
      </c>
      <c r="G68" s="4">
        <v>1</v>
      </c>
      <c r="H68" s="1">
        <v>0</v>
      </c>
      <c r="I68" s="4">
        <v>3</v>
      </c>
      <c r="J68" s="1">
        <v>3</v>
      </c>
      <c r="K68" s="4">
        <v>0</v>
      </c>
      <c r="L68" s="1">
        <v>5</v>
      </c>
      <c r="M68" s="4">
        <v>1</v>
      </c>
      <c r="N68" s="1">
        <v>1</v>
      </c>
      <c r="O68" s="4">
        <v>2</v>
      </c>
      <c r="P68" s="1">
        <v>3</v>
      </c>
      <c r="Q68" s="4">
        <v>3</v>
      </c>
      <c r="R68" s="1">
        <v>4</v>
      </c>
      <c r="S68" s="4">
        <v>2</v>
      </c>
      <c r="T68" s="1">
        <v>3</v>
      </c>
      <c r="U68" s="4">
        <v>0</v>
      </c>
    </row>
    <row r="69" spans="1:21" ht="12.75">
      <c r="A69" t="s">
        <v>17</v>
      </c>
      <c r="B69">
        <v>71</v>
      </c>
      <c r="C69" s="3">
        <f t="shared" si="16"/>
        <v>0.5833333333333334</v>
      </c>
      <c r="D69" s="1">
        <f t="shared" si="17"/>
        <v>21</v>
      </c>
      <c r="E69" s="4">
        <f t="shared" si="18"/>
        <v>15</v>
      </c>
      <c r="F69" s="1">
        <v>3</v>
      </c>
      <c r="G69" s="4">
        <v>0</v>
      </c>
      <c r="H69" s="1">
        <v>2</v>
      </c>
      <c r="I69" s="4">
        <v>1</v>
      </c>
      <c r="J69" s="1">
        <v>3</v>
      </c>
      <c r="K69" s="4">
        <v>3</v>
      </c>
      <c r="L69" s="1">
        <v>2</v>
      </c>
      <c r="M69" s="4">
        <v>4</v>
      </c>
      <c r="N69" s="1">
        <v>1</v>
      </c>
      <c r="O69" s="4">
        <v>2</v>
      </c>
      <c r="P69" s="1">
        <v>2</v>
      </c>
      <c r="Q69" s="4">
        <v>1</v>
      </c>
      <c r="R69" s="1">
        <v>5</v>
      </c>
      <c r="S69" s="4">
        <v>1</v>
      </c>
      <c r="T69" s="1">
        <v>3</v>
      </c>
      <c r="U69" s="4">
        <v>3</v>
      </c>
    </row>
    <row r="70" spans="1:21" ht="12.75">
      <c r="A70" t="s">
        <v>56</v>
      </c>
      <c r="B70">
        <v>71</v>
      </c>
      <c r="C70" s="3">
        <f t="shared" si="16"/>
        <v>0.5555555555555556</v>
      </c>
      <c r="D70" s="1">
        <f t="shared" si="17"/>
        <v>20</v>
      </c>
      <c r="E70" s="4">
        <f t="shared" si="18"/>
        <v>16</v>
      </c>
      <c r="F70" s="1">
        <v>3</v>
      </c>
      <c r="G70" s="4">
        <v>0</v>
      </c>
      <c r="H70" s="1">
        <v>3</v>
      </c>
      <c r="I70" s="4">
        <v>3</v>
      </c>
      <c r="J70" s="1">
        <v>4</v>
      </c>
      <c r="K70" s="4">
        <v>2</v>
      </c>
      <c r="L70" s="1">
        <v>1</v>
      </c>
      <c r="M70" s="4">
        <v>2</v>
      </c>
      <c r="N70" s="1">
        <v>3</v>
      </c>
      <c r="O70" s="4">
        <v>0</v>
      </c>
      <c r="P70" s="1">
        <v>2</v>
      </c>
      <c r="Q70" s="4">
        <v>4</v>
      </c>
      <c r="R70" s="1">
        <v>1</v>
      </c>
      <c r="S70" s="4">
        <v>5</v>
      </c>
      <c r="T70" s="1">
        <v>3</v>
      </c>
      <c r="U70" s="4">
        <v>0</v>
      </c>
    </row>
    <row r="71" spans="1:21" ht="12.75">
      <c r="A71" t="s">
        <v>58</v>
      </c>
      <c r="B71">
        <v>71</v>
      </c>
      <c r="C71" s="3">
        <f t="shared" si="16"/>
        <v>0.4444444444444444</v>
      </c>
      <c r="D71" s="1">
        <f t="shared" si="17"/>
        <v>16</v>
      </c>
      <c r="E71" s="4">
        <f t="shared" si="18"/>
        <v>20</v>
      </c>
      <c r="F71" s="1">
        <v>1</v>
      </c>
      <c r="G71" s="4">
        <v>2</v>
      </c>
      <c r="H71" s="1">
        <v>3</v>
      </c>
      <c r="I71" s="4">
        <v>3</v>
      </c>
      <c r="J71" s="1">
        <v>0</v>
      </c>
      <c r="K71" s="4">
        <v>3</v>
      </c>
      <c r="L71" s="1">
        <v>4</v>
      </c>
      <c r="M71" s="4">
        <v>2</v>
      </c>
      <c r="N71" s="1">
        <v>0</v>
      </c>
      <c r="O71" s="4">
        <v>3</v>
      </c>
      <c r="P71" s="1">
        <v>5</v>
      </c>
      <c r="Q71" s="4">
        <v>1</v>
      </c>
      <c r="R71" s="1">
        <v>3</v>
      </c>
      <c r="S71" s="4">
        <v>3</v>
      </c>
      <c r="T71" s="1">
        <v>0</v>
      </c>
      <c r="U71" s="4">
        <v>3</v>
      </c>
    </row>
    <row r="72" spans="1:21" ht="12.75">
      <c r="A72" t="s">
        <v>63</v>
      </c>
      <c r="B72">
        <v>71</v>
      </c>
      <c r="C72" s="3">
        <f t="shared" si="16"/>
        <v>0.3333333333333333</v>
      </c>
      <c r="D72" s="1">
        <f t="shared" si="17"/>
        <v>12</v>
      </c>
      <c r="E72" s="4">
        <f t="shared" si="18"/>
        <v>24</v>
      </c>
      <c r="F72" s="1">
        <v>1</v>
      </c>
      <c r="G72" s="4">
        <v>5</v>
      </c>
      <c r="H72" s="1">
        <v>1</v>
      </c>
      <c r="I72" s="4">
        <v>2</v>
      </c>
      <c r="J72" s="1">
        <v>0</v>
      </c>
      <c r="K72" s="4">
        <v>6</v>
      </c>
      <c r="L72" s="1">
        <v>1</v>
      </c>
      <c r="M72" s="4">
        <v>2</v>
      </c>
      <c r="N72" s="1">
        <v>3</v>
      </c>
      <c r="O72" s="4">
        <v>0</v>
      </c>
      <c r="P72" s="1">
        <v>0</v>
      </c>
      <c r="Q72" s="4">
        <v>3</v>
      </c>
      <c r="R72" s="1">
        <v>3</v>
      </c>
      <c r="S72" s="4">
        <v>3</v>
      </c>
      <c r="T72" s="1">
        <v>3</v>
      </c>
      <c r="U72" s="4">
        <v>3</v>
      </c>
    </row>
    <row r="73" spans="1:21" ht="12.75">
      <c r="A73" t="s">
        <v>60</v>
      </c>
      <c r="B73">
        <v>71</v>
      </c>
      <c r="C73" s="3">
        <f t="shared" si="16"/>
        <v>0.25</v>
      </c>
      <c r="D73" s="1">
        <f t="shared" si="17"/>
        <v>9</v>
      </c>
      <c r="E73" s="4">
        <f t="shared" si="18"/>
        <v>27</v>
      </c>
      <c r="F73" s="1">
        <v>3</v>
      </c>
      <c r="G73" s="4">
        <v>3</v>
      </c>
      <c r="H73" s="1">
        <v>1</v>
      </c>
      <c r="I73" s="4">
        <v>2</v>
      </c>
      <c r="J73" s="1">
        <v>0</v>
      </c>
      <c r="K73" s="4">
        <v>3</v>
      </c>
      <c r="L73" s="1">
        <v>1</v>
      </c>
      <c r="M73" s="4">
        <v>5</v>
      </c>
      <c r="N73" s="1">
        <v>0</v>
      </c>
      <c r="O73" s="4">
        <v>3</v>
      </c>
      <c r="P73" s="1">
        <v>1</v>
      </c>
      <c r="Q73" s="4">
        <v>5</v>
      </c>
      <c r="R73" s="1">
        <v>0</v>
      </c>
      <c r="S73" s="4">
        <v>3</v>
      </c>
      <c r="T73" s="1">
        <v>3</v>
      </c>
      <c r="U73" s="4">
        <v>3</v>
      </c>
    </row>
    <row r="74" spans="1:21" ht="12.75">
      <c r="A74" t="s">
        <v>35</v>
      </c>
      <c r="B74">
        <v>71</v>
      </c>
      <c r="C74" s="3">
        <f t="shared" si="16"/>
        <v>0.08333333333333333</v>
      </c>
      <c r="D74" s="1">
        <f t="shared" si="17"/>
        <v>3</v>
      </c>
      <c r="E74" s="4">
        <f t="shared" si="18"/>
        <v>33</v>
      </c>
      <c r="F74" s="1">
        <v>0</v>
      </c>
      <c r="G74" s="4">
        <v>6</v>
      </c>
      <c r="H74" s="1">
        <v>0</v>
      </c>
      <c r="I74" s="4">
        <v>3</v>
      </c>
      <c r="J74" s="1">
        <v>0</v>
      </c>
      <c r="K74" s="4">
        <v>3</v>
      </c>
      <c r="L74" s="1">
        <v>3</v>
      </c>
      <c r="M74" s="4">
        <v>3</v>
      </c>
      <c r="N74" s="1">
        <v>0</v>
      </c>
      <c r="O74" s="4">
        <v>6</v>
      </c>
      <c r="P74" s="1">
        <v>0</v>
      </c>
      <c r="Q74" s="4">
        <v>3</v>
      </c>
      <c r="R74" s="1">
        <v>0</v>
      </c>
      <c r="S74" s="4">
        <v>3</v>
      </c>
      <c r="T74" s="1">
        <v>0</v>
      </c>
      <c r="U74" s="4">
        <v>6</v>
      </c>
    </row>
    <row r="75" spans="1:5" ht="12.75">
      <c r="A75"/>
      <c r="B75"/>
      <c r="C75" s="3">
        <f t="shared" si="16"/>
        <v>0.5</v>
      </c>
      <c r="D75" s="1">
        <f>SUM(D66:D74)</f>
        <v>162</v>
      </c>
      <c r="E75" s="4">
        <f>SUM(E66:E74)</f>
        <v>162</v>
      </c>
    </row>
    <row r="76" spans="1:21" ht="12.75">
      <c r="A76" t="s">
        <v>66</v>
      </c>
      <c r="B76">
        <v>72</v>
      </c>
      <c r="C76" s="3">
        <f t="shared" si="16"/>
        <v>1</v>
      </c>
      <c r="D76" s="1">
        <f t="shared" si="17"/>
        <v>36</v>
      </c>
      <c r="E76" s="4">
        <f t="shared" si="18"/>
        <v>0</v>
      </c>
      <c r="F76" s="1">
        <v>3</v>
      </c>
      <c r="G76" s="4">
        <v>0</v>
      </c>
      <c r="H76" s="1">
        <v>6</v>
      </c>
      <c r="I76" s="4">
        <v>0</v>
      </c>
      <c r="J76" s="1">
        <v>3</v>
      </c>
      <c r="K76" s="4">
        <v>0</v>
      </c>
      <c r="L76" s="1">
        <v>6</v>
      </c>
      <c r="M76" s="4">
        <v>0</v>
      </c>
      <c r="N76" s="1">
        <v>6</v>
      </c>
      <c r="O76" s="4">
        <v>0</v>
      </c>
      <c r="P76" s="1">
        <v>3</v>
      </c>
      <c r="Q76" s="4">
        <v>0</v>
      </c>
      <c r="R76" s="1">
        <v>3</v>
      </c>
      <c r="S76" s="4">
        <v>0</v>
      </c>
      <c r="T76" s="1">
        <v>6</v>
      </c>
      <c r="U76" s="4">
        <v>0</v>
      </c>
    </row>
    <row r="77" spans="1:21" ht="12.75">
      <c r="A77" t="s">
        <v>13</v>
      </c>
      <c r="B77">
        <v>72</v>
      </c>
      <c r="C77" s="3">
        <f t="shared" si="16"/>
        <v>0.8055555555555556</v>
      </c>
      <c r="D77" s="1">
        <f t="shared" si="17"/>
        <v>29</v>
      </c>
      <c r="E77" s="4">
        <f t="shared" si="18"/>
        <v>7</v>
      </c>
      <c r="F77" s="1">
        <v>3</v>
      </c>
      <c r="G77" s="4">
        <v>0</v>
      </c>
      <c r="H77" s="1">
        <v>6</v>
      </c>
      <c r="I77" s="4">
        <v>0</v>
      </c>
      <c r="J77" s="1">
        <v>3</v>
      </c>
      <c r="K77" s="4">
        <v>0</v>
      </c>
      <c r="L77" s="1">
        <v>4</v>
      </c>
      <c r="M77" s="4">
        <v>2</v>
      </c>
      <c r="N77" s="1">
        <v>4</v>
      </c>
      <c r="O77" s="4">
        <v>2</v>
      </c>
      <c r="P77" s="1">
        <v>3</v>
      </c>
      <c r="Q77" s="4">
        <v>0</v>
      </c>
      <c r="R77" s="1">
        <v>3</v>
      </c>
      <c r="S77" s="4">
        <v>0</v>
      </c>
      <c r="T77" s="1">
        <v>3</v>
      </c>
      <c r="U77" s="4">
        <v>3</v>
      </c>
    </row>
    <row r="78" spans="1:21" ht="12.75">
      <c r="A78" s="22" t="s">
        <v>32</v>
      </c>
      <c r="B78">
        <v>72</v>
      </c>
      <c r="C78" s="3">
        <f t="shared" si="16"/>
        <v>0.6388888888888888</v>
      </c>
      <c r="D78" s="1">
        <f aca="true" t="shared" si="19" ref="D78:E86">F78+H78+J78+L78+N78+P78+R78+T78+V78+X78+Z78+AB78</f>
        <v>23</v>
      </c>
      <c r="E78" s="4">
        <f t="shared" si="19"/>
        <v>13</v>
      </c>
      <c r="F78" s="1">
        <v>3</v>
      </c>
      <c r="G78" s="4">
        <v>0</v>
      </c>
      <c r="H78" s="1">
        <v>5</v>
      </c>
      <c r="I78" s="4">
        <v>1</v>
      </c>
      <c r="J78" s="1">
        <v>6</v>
      </c>
      <c r="K78" s="4">
        <v>0</v>
      </c>
      <c r="L78" s="1">
        <v>0</v>
      </c>
      <c r="M78" s="4">
        <v>3</v>
      </c>
      <c r="N78" s="1">
        <v>2</v>
      </c>
      <c r="O78" s="4">
        <v>4</v>
      </c>
      <c r="P78" s="1">
        <v>3</v>
      </c>
      <c r="Q78" s="4">
        <v>3</v>
      </c>
      <c r="R78" s="1">
        <v>1</v>
      </c>
      <c r="S78" s="4">
        <v>2</v>
      </c>
      <c r="T78" s="1">
        <v>3</v>
      </c>
      <c r="U78" s="4">
        <v>0</v>
      </c>
    </row>
    <row r="79" spans="1:21" ht="12.75">
      <c r="A79" s="22" t="s">
        <v>65</v>
      </c>
      <c r="B79">
        <v>72</v>
      </c>
      <c r="C79" s="3">
        <f aca="true" t="shared" si="20" ref="C79:C88">D79/(D79+E79)</f>
        <v>0.5833333333333334</v>
      </c>
      <c r="D79" s="1">
        <f t="shared" si="19"/>
        <v>21</v>
      </c>
      <c r="E79" s="4">
        <f t="shared" si="19"/>
        <v>15</v>
      </c>
      <c r="F79" s="1">
        <v>2</v>
      </c>
      <c r="G79" s="4">
        <v>1</v>
      </c>
      <c r="H79" s="1">
        <v>3</v>
      </c>
      <c r="I79" s="4">
        <v>3</v>
      </c>
      <c r="J79" s="1">
        <v>3</v>
      </c>
      <c r="K79" s="4">
        <v>3</v>
      </c>
      <c r="L79" s="1">
        <v>1</v>
      </c>
      <c r="M79" s="4">
        <v>2</v>
      </c>
      <c r="N79" s="1">
        <v>3</v>
      </c>
      <c r="O79" s="4">
        <v>3</v>
      </c>
      <c r="P79" s="1">
        <v>5</v>
      </c>
      <c r="Q79" s="4">
        <v>1</v>
      </c>
      <c r="R79" s="1">
        <v>2</v>
      </c>
      <c r="S79" s="4">
        <v>1</v>
      </c>
      <c r="T79" s="1">
        <v>2</v>
      </c>
      <c r="U79" s="4">
        <v>1</v>
      </c>
    </row>
    <row r="80" spans="1:21" ht="12.75">
      <c r="A80" s="22" t="s">
        <v>28</v>
      </c>
      <c r="B80">
        <v>72</v>
      </c>
      <c r="C80" s="3">
        <f t="shared" si="20"/>
        <v>0.5555555555555556</v>
      </c>
      <c r="D80" s="1">
        <f t="shared" si="19"/>
        <v>20</v>
      </c>
      <c r="E80" s="4">
        <f t="shared" si="19"/>
        <v>16</v>
      </c>
      <c r="F80" s="1">
        <v>2</v>
      </c>
      <c r="G80" s="4">
        <v>1</v>
      </c>
      <c r="H80" s="1">
        <v>6</v>
      </c>
      <c r="I80" s="4">
        <v>0</v>
      </c>
      <c r="J80" s="1">
        <v>0</v>
      </c>
      <c r="K80" s="4">
        <v>3</v>
      </c>
      <c r="L80" s="1">
        <v>3</v>
      </c>
      <c r="M80" s="4">
        <v>3</v>
      </c>
      <c r="N80" s="1">
        <v>2</v>
      </c>
      <c r="O80" s="4">
        <v>4</v>
      </c>
      <c r="P80" s="1">
        <v>1</v>
      </c>
      <c r="Q80" s="4">
        <v>2</v>
      </c>
      <c r="R80" s="1">
        <v>5</v>
      </c>
      <c r="S80" s="4">
        <v>1</v>
      </c>
      <c r="T80" s="1">
        <v>1</v>
      </c>
      <c r="U80" s="4">
        <v>2</v>
      </c>
    </row>
    <row r="81" spans="1:21" ht="12.75">
      <c r="A81" t="s">
        <v>24</v>
      </c>
      <c r="B81">
        <v>72</v>
      </c>
      <c r="C81" s="3">
        <f t="shared" si="20"/>
        <v>0.5555555555555556</v>
      </c>
      <c r="D81" s="1">
        <f t="shared" si="19"/>
        <v>20</v>
      </c>
      <c r="E81" s="4">
        <f t="shared" si="19"/>
        <v>16</v>
      </c>
      <c r="F81" s="1">
        <v>5</v>
      </c>
      <c r="G81" s="4">
        <v>1</v>
      </c>
      <c r="H81" s="1">
        <v>0</v>
      </c>
      <c r="I81" s="4">
        <v>3</v>
      </c>
      <c r="J81" s="1">
        <v>5</v>
      </c>
      <c r="K81" s="4">
        <v>1</v>
      </c>
      <c r="L81" s="1">
        <v>1</v>
      </c>
      <c r="M81" s="4">
        <v>2</v>
      </c>
      <c r="N81" s="1">
        <v>2</v>
      </c>
      <c r="O81" s="4">
        <v>1</v>
      </c>
      <c r="P81" s="1">
        <v>1</v>
      </c>
      <c r="Q81" s="4">
        <v>5</v>
      </c>
      <c r="R81" s="1">
        <v>4</v>
      </c>
      <c r="S81" s="4">
        <v>2</v>
      </c>
      <c r="T81" s="1">
        <v>2</v>
      </c>
      <c r="U81" s="4">
        <v>1</v>
      </c>
    </row>
    <row r="82" spans="1:21" ht="12.75">
      <c r="A82" t="s">
        <v>14</v>
      </c>
      <c r="B82">
        <v>72</v>
      </c>
      <c r="C82" s="3">
        <f t="shared" si="20"/>
        <v>0.4444444444444444</v>
      </c>
      <c r="D82" s="1">
        <f t="shared" si="19"/>
        <v>16</v>
      </c>
      <c r="E82" s="4">
        <f t="shared" si="19"/>
        <v>20</v>
      </c>
      <c r="F82" s="1">
        <v>1</v>
      </c>
      <c r="G82" s="4">
        <v>5</v>
      </c>
      <c r="H82" s="1">
        <v>0</v>
      </c>
      <c r="I82" s="4">
        <v>3</v>
      </c>
      <c r="J82" s="1">
        <v>3</v>
      </c>
      <c r="K82" s="4">
        <v>0</v>
      </c>
      <c r="L82" s="1">
        <v>5</v>
      </c>
      <c r="M82" s="4">
        <v>1</v>
      </c>
      <c r="N82" s="1">
        <v>2</v>
      </c>
      <c r="O82" s="4">
        <v>1</v>
      </c>
      <c r="P82" s="1">
        <v>4</v>
      </c>
      <c r="Q82" s="4">
        <v>2</v>
      </c>
      <c r="R82" s="1">
        <v>1</v>
      </c>
      <c r="S82" s="4">
        <v>5</v>
      </c>
      <c r="T82" s="1">
        <v>0</v>
      </c>
      <c r="U82" s="4">
        <v>3</v>
      </c>
    </row>
    <row r="83" spans="1:21" ht="12.75">
      <c r="A83" t="s">
        <v>68</v>
      </c>
      <c r="B83">
        <v>72</v>
      </c>
      <c r="C83" s="3">
        <f t="shared" si="20"/>
        <v>0.4444444444444444</v>
      </c>
      <c r="D83" s="1">
        <f t="shared" si="19"/>
        <v>16</v>
      </c>
      <c r="E83" s="4">
        <f t="shared" si="19"/>
        <v>20</v>
      </c>
      <c r="F83" s="1">
        <v>3</v>
      </c>
      <c r="G83" s="4">
        <v>3</v>
      </c>
      <c r="H83" s="1">
        <v>0</v>
      </c>
      <c r="I83" s="4">
        <v>3</v>
      </c>
      <c r="J83" s="1">
        <v>3</v>
      </c>
      <c r="K83" s="4">
        <v>3</v>
      </c>
      <c r="L83" s="1">
        <v>1</v>
      </c>
      <c r="M83" s="4">
        <v>2</v>
      </c>
      <c r="N83" s="1">
        <v>1</v>
      </c>
      <c r="O83" s="4">
        <v>2</v>
      </c>
      <c r="P83" s="1">
        <v>3</v>
      </c>
      <c r="Q83" s="4">
        <v>0</v>
      </c>
      <c r="R83" s="1">
        <v>2</v>
      </c>
      <c r="S83" s="4">
        <v>4</v>
      </c>
      <c r="T83" s="1">
        <v>3</v>
      </c>
      <c r="U83" s="4">
        <v>3</v>
      </c>
    </row>
    <row r="84" spans="1:21" ht="12.75">
      <c r="A84" s="22" t="s">
        <v>36</v>
      </c>
      <c r="B84">
        <v>72</v>
      </c>
      <c r="C84" s="3">
        <f t="shared" si="20"/>
        <v>0.4166666666666667</v>
      </c>
      <c r="D84" s="1">
        <f t="shared" si="19"/>
        <v>15</v>
      </c>
      <c r="E84" s="4">
        <f t="shared" si="19"/>
        <v>21</v>
      </c>
      <c r="F84" s="1">
        <v>3</v>
      </c>
      <c r="G84" s="4">
        <v>3</v>
      </c>
      <c r="H84" s="1">
        <v>1</v>
      </c>
      <c r="I84" s="4">
        <v>2</v>
      </c>
      <c r="J84" s="1">
        <v>0</v>
      </c>
      <c r="K84" s="4">
        <v>3</v>
      </c>
      <c r="L84" s="1">
        <v>3</v>
      </c>
      <c r="M84" s="4">
        <v>3</v>
      </c>
      <c r="N84" s="1">
        <v>1</v>
      </c>
      <c r="O84" s="4">
        <v>5</v>
      </c>
      <c r="P84" s="1">
        <v>2</v>
      </c>
      <c r="Q84" s="4">
        <v>1</v>
      </c>
      <c r="R84" s="1">
        <v>3</v>
      </c>
      <c r="S84" s="4">
        <v>3</v>
      </c>
      <c r="T84" s="1">
        <v>2</v>
      </c>
      <c r="U84" s="4">
        <v>1</v>
      </c>
    </row>
    <row r="85" spans="1:21" ht="12.75">
      <c r="A85" s="22" t="s">
        <v>29</v>
      </c>
      <c r="B85">
        <v>72</v>
      </c>
      <c r="C85" s="3">
        <f t="shared" si="20"/>
        <v>0.3055555555555556</v>
      </c>
      <c r="D85" s="1">
        <f t="shared" si="19"/>
        <v>11</v>
      </c>
      <c r="E85" s="4">
        <f t="shared" si="19"/>
        <v>25</v>
      </c>
      <c r="F85" s="1">
        <v>1</v>
      </c>
      <c r="G85" s="4">
        <v>2</v>
      </c>
      <c r="H85" s="1">
        <v>0</v>
      </c>
      <c r="I85" s="4">
        <v>6</v>
      </c>
      <c r="J85" s="1">
        <v>1</v>
      </c>
      <c r="K85" s="4">
        <v>2</v>
      </c>
      <c r="L85" s="1">
        <v>1</v>
      </c>
      <c r="M85" s="4">
        <v>5</v>
      </c>
      <c r="N85" s="1">
        <v>2</v>
      </c>
      <c r="O85" s="4">
        <v>1</v>
      </c>
      <c r="P85" s="1">
        <v>2</v>
      </c>
      <c r="Q85" s="4">
        <v>1</v>
      </c>
      <c r="R85" s="1">
        <v>2</v>
      </c>
      <c r="S85" s="4">
        <v>4</v>
      </c>
      <c r="T85" s="1">
        <v>2</v>
      </c>
      <c r="U85" s="4">
        <v>4</v>
      </c>
    </row>
    <row r="86" spans="1:21" ht="12.75">
      <c r="A86" s="22" t="s">
        <v>64</v>
      </c>
      <c r="B86">
        <v>72</v>
      </c>
      <c r="C86" s="3">
        <f t="shared" si="20"/>
        <v>0.2222222222222222</v>
      </c>
      <c r="D86" s="1">
        <f t="shared" si="19"/>
        <v>8</v>
      </c>
      <c r="E86" s="4">
        <f t="shared" si="19"/>
        <v>28</v>
      </c>
      <c r="F86" s="1">
        <v>1</v>
      </c>
      <c r="G86" s="4">
        <v>5</v>
      </c>
      <c r="H86" s="1">
        <v>0</v>
      </c>
      <c r="I86" s="4">
        <v>3</v>
      </c>
      <c r="J86" s="1">
        <v>0</v>
      </c>
      <c r="K86" s="4">
        <v>6</v>
      </c>
      <c r="L86" s="1">
        <v>2</v>
      </c>
      <c r="M86" s="4">
        <v>1</v>
      </c>
      <c r="N86" s="1">
        <v>1</v>
      </c>
      <c r="O86" s="4">
        <v>2</v>
      </c>
      <c r="P86" s="1">
        <v>0</v>
      </c>
      <c r="Q86" s="4">
        <v>6</v>
      </c>
      <c r="R86" s="1">
        <v>1</v>
      </c>
      <c r="S86" s="4">
        <v>2</v>
      </c>
      <c r="T86" s="1">
        <v>3</v>
      </c>
      <c r="U86" s="4">
        <v>3</v>
      </c>
    </row>
    <row r="87" spans="1:21" ht="12.75">
      <c r="A87" t="s">
        <v>67</v>
      </c>
      <c r="B87">
        <v>72</v>
      </c>
      <c r="C87" s="3">
        <f t="shared" si="20"/>
        <v>0.027777777777777776</v>
      </c>
      <c r="D87" s="1">
        <f t="shared" si="17"/>
        <v>1</v>
      </c>
      <c r="E87" s="4">
        <f t="shared" si="18"/>
        <v>35</v>
      </c>
      <c r="F87" s="1">
        <v>0</v>
      </c>
      <c r="G87" s="4">
        <v>6</v>
      </c>
      <c r="H87" s="1">
        <v>0</v>
      </c>
      <c r="I87" s="4">
        <v>3</v>
      </c>
      <c r="J87" s="1">
        <v>0</v>
      </c>
      <c r="K87" s="4">
        <v>6</v>
      </c>
      <c r="L87" s="1">
        <v>0</v>
      </c>
      <c r="M87" s="4">
        <v>3</v>
      </c>
      <c r="N87" s="1">
        <v>1</v>
      </c>
      <c r="O87" s="4">
        <v>2</v>
      </c>
      <c r="P87" s="1">
        <v>0</v>
      </c>
      <c r="Q87" s="4">
        <v>6</v>
      </c>
      <c r="R87" s="1">
        <v>0</v>
      </c>
      <c r="S87" s="4">
        <v>3</v>
      </c>
      <c r="T87" s="1">
        <v>0</v>
      </c>
      <c r="U87" s="4">
        <v>6</v>
      </c>
    </row>
    <row r="88" spans="1:5" ht="12.75">
      <c r="A88"/>
      <c r="B88"/>
      <c r="C88" s="3">
        <f t="shared" si="20"/>
        <v>0.5</v>
      </c>
      <c r="D88" s="1">
        <f>SUM(D76:D87)</f>
        <v>216</v>
      </c>
      <c r="E88" s="4">
        <f>SUM(E76:E87)</f>
        <v>216</v>
      </c>
    </row>
    <row r="89" spans="1:21" ht="12.75">
      <c r="A89" t="s">
        <v>49</v>
      </c>
      <c r="B89">
        <v>73</v>
      </c>
      <c r="C89" s="3">
        <f aca="true" t="shared" si="21" ref="C89:C101">D89/(D89+E89)</f>
        <v>0.75</v>
      </c>
      <c r="D89" s="1">
        <f aca="true" t="shared" si="22" ref="D89:D100">F89+H89+J89+L89+N89+P89+R89+T89+V89+X89+Z89+AB89</f>
        <v>27</v>
      </c>
      <c r="E89" s="4">
        <f aca="true" t="shared" si="23" ref="E89:E100">G89+I89+K89+M89+O89+Q89+S89+U89+W89+Y89+AA89+AC89</f>
        <v>9</v>
      </c>
      <c r="F89" s="1">
        <v>6</v>
      </c>
      <c r="G89" s="4">
        <v>0</v>
      </c>
      <c r="H89" s="1">
        <v>2</v>
      </c>
      <c r="I89" s="4">
        <v>1</v>
      </c>
      <c r="J89" s="1">
        <v>2</v>
      </c>
      <c r="K89" s="4">
        <v>1</v>
      </c>
      <c r="L89" s="1">
        <v>5</v>
      </c>
      <c r="M89" s="4">
        <v>1</v>
      </c>
      <c r="N89" s="1">
        <v>0</v>
      </c>
      <c r="O89" s="4">
        <v>3</v>
      </c>
      <c r="P89" s="1">
        <v>6</v>
      </c>
      <c r="Q89" s="4">
        <v>0</v>
      </c>
      <c r="R89" s="1">
        <v>3</v>
      </c>
      <c r="S89" s="4">
        <v>3</v>
      </c>
      <c r="T89" s="1">
        <v>3</v>
      </c>
      <c r="U89" s="4">
        <v>0</v>
      </c>
    </row>
    <row r="90" spans="1:21" ht="12.75">
      <c r="A90" s="22" t="s">
        <v>59</v>
      </c>
      <c r="B90">
        <v>73</v>
      </c>
      <c r="C90" s="3">
        <f t="shared" si="21"/>
        <v>0.75</v>
      </c>
      <c r="D90" s="1">
        <f t="shared" si="22"/>
        <v>27</v>
      </c>
      <c r="E90" s="4">
        <f t="shared" si="23"/>
        <v>9</v>
      </c>
      <c r="F90" s="1">
        <v>1</v>
      </c>
      <c r="G90" s="4">
        <v>2</v>
      </c>
      <c r="H90" s="1">
        <v>4</v>
      </c>
      <c r="I90" s="4">
        <v>2</v>
      </c>
      <c r="J90" s="1">
        <v>3</v>
      </c>
      <c r="K90" s="4">
        <v>3</v>
      </c>
      <c r="L90" s="1">
        <v>2</v>
      </c>
      <c r="M90" s="4">
        <v>1</v>
      </c>
      <c r="N90" s="1">
        <v>6</v>
      </c>
      <c r="O90" s="4">
        <v>0</v>
      </c>
      <c r="P90" s="1">
        <v>5</v>
      </c>
      <c r="Q90" s="4">
        <v>1</v>
      </c>
      <c r="R90" s="1">
        <v>3</v>
      </c>
      <c r="S90" s="4">
        <v>0</v>
      </c>
      <c r="T90" s="1">
        <v>3</v>
      </c>
      <c r="U90" s="4">
        <v>0</v>
      </c>
    </row>
    <row r="91" spans="1:21" ht="12.75">
      <c r="A91" t="s">
        <v>62</v>
      </c>
      <c r="B91">
        <v>73</v>
      </c>
      <c r="C91" s="3">
        <f t="shared" si="21"/>
        <v>0.7222222222222222</v>
      </c>
      <c r="D91" s="1">
        <f t="shared" si="22"/>
        <v>26</v>
      </c>
      <c r="E91" s="4">
        <f t="shared" si="23"/>
        <v>10</v>
      </c>
      <c r="F91" s="1">
        <v>5</v>
      </c>
      <c r="G91" s="4">
        <v>1</v>
      </c>
      <c r="H91" s="1">
        <v>2</v>
      </c>
      <c r="I91" s="4">
        <v>1</v>
      </c>
      <c r="J91" s="1">
        <v>4</v>
      </c>
      <c r="K91" s="4">
        <v>2</v>
      </c>
      <c r="L91" s="1">
        <v>0</v>
      </c>
      <c r="M91" s="4">
        <v>0</v>
      </c>
      <c r="N91" s="1">
        <v>3</v>
      </c>
      <c r="O91" s="4">
        <v>0</v>
      </c>
      <c r="P91" s="1">
        <v>5</v>
      </c>
      <c r="Q91" s="4">
        <v>4</v>
      </c>
      <c r="R91" s="1">
        <v>4</v>
      </c>
      <c r="S91" s="4">
        <v>2</v>
      </c>
      <c r="T91" s="1">
        <v>3</v>
      </c>
      <c r="U91" s="4">
        <v>0</v>
      </c>
    </row>
    <row r="92" spans="1:21" ht="12.75">
      <c r="A92" t="s">
        <v>61</v>
      </c>
      <c r="B92">
        <v>73</v>
      </c>
      <c r="C92" s="3">
        <f t="shared" si="21"/>
        <v>0.7222222222222222</v>
      </c>
      <c r="D92" s="1">
        <f t="shared" si="22"/>
        <v>26</v>
      </c>
      <c r="E92" s="4">
        <f t="shared" si="23"/>
        <v>10</v>
      </c>
      <c r="F92" s="1">
        <v>1</v>
      </c>
      <c r="G92" s="4">
        <v>2</v>
      </c>
      <c r="H92" s="1">
        <v>2</v>
      </c>
      <c r="I92" s="4">
        <v>4</v>
      </c>
      <c r="J92" s="1">
        <v>3</v>
      </c>
      <c r="K92" s="4">
        <v>0</v>
      </c>
      <c r="L92" s="1">
        <v>4</v>
      </c>
      <c r="M92" s="4">
        <v>2</v>
      </c>
      <c r="N92" s="1">
        <v>4</v>
      </c>
      <c r="O92" s="4">
        <v>2</v>
      </c>
      <c r="P92" s="1">
        <v>3</v>
      </c>
      <c r="Q92" s="4">
        <v>0</v>
      </c>
      <c r="R92" s="1">
        <v>3</v>
      </c>
      <c r="S92" s="4">
        <v>0</v>
      </c>
      <c r="T92" s="1">
        <v>6</v>
      </c>
      <c r="U92" s="4">
        <v>0</v>
      </c>
    </row>
    <row r="93" spans="1:21" ht="12.75">
      <c r="A93" t="s">
        <v>25</v>
      </c>
      <c r="B93">
        <v>73</v>
      </c>
      <c r="C93" s="3">
        <f t="shared" si="21"/>
        <v>0.6111111111111112</v>
      </c>
      <c r="D93" s="1">
        <f t="shared" si="22"/>
        <v>22</v>
      </c>
      <c r="E93" s="4">
        <f t="shared" si="23"/>
        <v>14</v>
      </c>
      <c r="F93" s="1">
        <v>3</v>
      </c>
      <c r="G93" s="4">
        <v>3</v>
      </c>
      <c r="H93" s="1">
        <v>1</v>
      </c>
      <c r="I93" s="4">
        <v>2</v>
      </c>
      <c r="J93" s="1">
        <v>3</v>
      </c>
      <c r="K93" s="4">
        <v>3</v>
      </c>
      <c r="L93" s="1">
        <v>3</v>
      </c>
      <c r="M93" s="4">
        <v>0</v>
      </c>
      <c r="N93" s="1">
        <v>2</v>
      </c>
      <c r="O93" s="4">
        <v>1</v>
      </c>
      <c r="P93" s="1">
        <v>5</v>
      </c>
      <c r="Q93" s="4">
        <v>1</v>
      </c>
      <c r="R93" s="1">
        <v>3</v>
      </c>
      <c r="S93" s="4">
        <v>0</v>
      </c>
      <c r="T93" s="1">
        <v>2</v>
      </c>
      <c r="U93" s="4">
        <v>4</v>
      </c>
    </row>
    <row r="94" spans="1:21" ht="12.75">
      <c r="A94" s="22" t="s">
        <v>55</v>
      </c>
      <c r="B94">
        <v>73</v>
      </c>
      <c r="C94" s="3">
        <f t="shared" si="21"/>
        <v>0.5833333333333334</v>
      </c>
      <c r="D94" s="1">
        <f t="shared" si="22"/>
        <v>21</v>
      </c>
      <c r="E94" s="4">
        <f t="shared" si="23"/>
        <v>15</v>
      </c>
      <c r="F94" s="1">
        <v>3</v>
      </c>
      <c r="G94" s="4">
        <v>0</v>
      </c>
      <c r="H94" s="1">
        <v>5</v>
      </c>
      <c r="I94" s="4">
        <v>1</v>
      </c>
      <c r="J94" s="1">
        <v>2</v>
      </c>
      <c r="K94" s="4">
        <v>1</v>
      </c>
      <c r="L94" s="1">
        <v>3</v>
      </c>
      <c r="M94" s="4">
        <v>3</v>
      </c>
      <c r="N94" s="1">
        <v>1</v>
      </c>
      <c r="O94" s="4">
        <v>5</v>
      </c>
      <c r="P94" s="1">
        <v>1</v>
      </c>
      <c r="Q94" s="4">
        <v>2</v>
      </c>
      <c r="R94" s="1">
        <v>4</v>
      </c>
      <c r="S94" s="4">
        <v>2</v>
      </c>
      <c r="T94" s="1">
        <v>2</v>
      </c>
      <c r="U94" s="4">
        <v>1</v>
      </c>
    </row>
    <row r="95" spans="1:21" ht="12.75">
      <c r="A95" s="22" t="s">
        <v>60</v>
      </c>
      <c r="B95">
        <v>73</v>
      </c>
      <c r="C95" s="3">
        <f t="shared" si="21"/>
        <v>0.5833333333333334</v>
      </c>
      <c r="D95" s="1">
        <f t="shared" si="22"/>
        <v>21</v>
      </c>
      <c r="E95" s="4">
        <f t="shared" si="23"/>
        <v>15</v>
      </c>
      <c r="F95" s="1">
        <v>5</v>
      </c>
      <c r="G95" s="4">
        <v>1</v>
      </c>
      <c r="H95" s="1">
        <v>2</v>
      </c>
      <c r="I95" s="4">
        <v>1</v>
      </c>
      <c r="J95" s="1">
        <v>1</v>
      </c>
      <c r="K95" s="4">
        <v>2</v>
      </c>
      <c r="L95" s="1">
        <v>0</v>
      </c>
      <c r="M95" s="4">
        <v>6</v>
      </c>
      <c r="N95" s="1">
        <v>3</v>
      </c>
      <c r="O95" s="4">
        <v>3</v>
      </c>
      <c r="P95" s="1">
        <v>2</v>
      </c>
      <c r="Q95" s="4">
        <v>1</v>
      </c>
      <c r="R95" s="1">
        <v>6</v>
      </c>
      <c r="S95" s="4">
        <v>0</v>
      </c>
      <c r="T95" s="1">
        <v>2</v>
      </c>
      <c r="U95" s="4">
        <v>1</v>
      </c>
    </row>
    <row r="96" spans="1:21" ht="12.75">
      <c r="A96" s="22" t="s">
        <v>58</v>
      </c>
      <c r="B96">
        <v>73</v>
      </c>
      <c r="C96" s="3">
        <f t="shared" si="21"/>
        <v>0.4444444444444444</v>
      </c>
      <c r="D96" s="1">
        <f t="shared" si="22"/>
        <v>16</v>
      </c>
      <c r="E96" s="4">
        <f t="shared" si="23"/>
        <v>20</v>
      </c>
      <c r="F96" s="1">
        <v>0</v>
      </c>
      <c r="G96" s="4">
        <v>3</v>
      </c>
      <c r="H96" s="1">
        <v>2</v>
      </c>
      <c r="I96" s="4">
        <v>4</v>
      </c>
      <c r="J96" s="1">
        <v>3</v>
      </c>
      <c r="K96" s="4">
        <v>3</v>
      </c>
      <c r="L96" s="1">
        <v>1</v>
      </c>
      <c r="M96" s="4">
        <v>2</v>
      </c>
      <c r="N96" s="1">
        <v>5</v>
      </c>
      <c r="O96" s="4">
        <v>1</v>
      </c>
      <c r="P96" s="1">
        <v>3</v>
      </c>
      <c r="Q96" s="4">
        <v>3</v>
      </c>
      <c r="R96" s="1">
        <v>1</v>
      </c>
      <c r="S96" s="4">
        <v>2</v>
      </c>
      <c r="T96" s="1">
        <v>1</v>
      </c>
      <c r="U96" s="4">
        <v>2</v>
      </c>
    </row>
    <row r="97" spans="1:21" ht="12.75">
      <c r="A97" s="22" t="s">
        <v>57</v>
      </c>
      <c r="B97">
        <v>73</v>
      </c>
      <c r="C97" s="3">
        <f t="shared" si="21"/>
        <v>0.2777777777777778</v>
      </c>
      <c r="D97" s="1">
        <f t="shared" si="22"/>
        <v>10</v>
      </c>
      <c r="E97" s="4">
        <f t="shared" si="23"/>
        <v>26</v>
      </c>
      <c r="F97" s="1">
        <v>1</v>
      </c>
      <c r="G97" s="4">
        <v>2</v>
      </c>
      <c r="H97" s="1">
        <v>3</v>
      </c>
      <c r="I97" s="4">
        <v>3</v>
      </c>
      <c r="J97" s="1">
        <v>1</v>
      </c>
      <c r="K97" s="4">
        <v>2</v>
      </c>
      <c r="L97" s="1">
        <v>1</v>
      </c>
      <c r="M97" s="4">
        <v>5</v>
      </c>
      <c r="N97" s="1">
        <v>1</v>
      </c>
      <c r="O97" s="4">
        <v>2</v>
      </c>
      <c r="P97" s="1">
        <v>0</v>
      </c>
      <c r="Q97" s="4">
        <v>3</v>
      </c>
      <c r="R97" s="1">
        <v>0</v>
      </c>
      <c r="S97" s="4">
        <v>6</v>
      </c>
      <c r="T97" s="1">
        <v>3</v>
      </c>
      <c r="U97" s="4">
        <v>3</v>
      </c>
    </row>
    <row r="98" spans="1:21" ht="12.75">
      <c r="A98" t="s">
        <v>31</v>
      </c>
      <c r="B98">
        <v>73</v>
      </c>
      <c r="C98" s="3">
        <f t="shared" si="21"/>
        <v>0.25</v>
      </c>
      <c r="D98" s="1">
        <f t="shared" si="22"/>
        <v>9</v>
      </c>
      <c r="E98" s="4">
        <f t="shared" si="23"/>
        <v>27</v>
      </c>
      <c r="F98" s="1">
        <v>0</v>
      </c>
      <c r="G98" s="4">
        <v>3</v>
      </c>
      <c r="H98" s="1">
        <v>3</v>
      </c>
      <c r="I98" s="4">
        <v>3</v>
      </c>
      <c r="J98" s="1">
        <v>1</v>
      </c>
      <c r="K98" s="4">
        <v>2</v>
      </c>
      <c r="L98" s="1">
        <v>3</v>
      </c>
      <c r="M98" s="4">
        <v>0</v>
      </c>
      <c r="N98" s="1">
        <v>2</v>
      </c>
      <c r="O98" s="4">
        <v>4</v>
      </c>
      <c r="P98" s="1">
        <v>0</v>
      </c>
      <c r="Q98" s="4">
        <v>6</v>
      </c>
      <c r="R98" s="1">
        <v>0</v>
      </c>
      <c r="S98" s="4">
        <v>3</v>
      </c>
      <c r="T98" s="1">
        <v>0</v>
      </c>
      <c r="U98" s="4">
        <v>6</v>
      </c>
    </row>
    <row r="99" spans="1:21" ht="12.75">
      <c r="A99" s="22" t="s">
        <v>56</v>
      </c>
      <c r="B99">
        <v>73</v>
      </c>
      <c r="C99" s="3">
        <f t="shared" si="21"/>
        <v>0.25</v>
      </c>
      <c r="D99" s="1">
        <f t="shared" si="22"/>
        <v>9</v>
      </c>
      <c r="E99" s="4">
        <f t="shared" si="23"/>
        <v>27</v>
      </c>
      <c r="F99" s="1">
        <v>2</v>
      </c>
      <c r="G99" s="4">
        <v>4</v>
      </c>
      <c r="H99" s="1">
        <v>1</v>
      </c>
      <c r="I99" s="4">
        <v>2</v>
      </c>
      <c r="J99" s="1">
        <v>3</v>
      </c>
      <c r="K99" s="4">
        <v>3</v>
      </c>
      <c r="L99" s="1">
        <v>2</v>
      </c>
      <c r="M99" s="4">
        <v>1</v>
      </c>
      <c r="N99" s="1">
        <v>0</v>
      </c>
      <c r="O99" s="4">
        <v>3</v>
      </c>
      <c r="P99" s="1">
        <v>0</v>
      </c>
      <c r="Q99" s="4">
        <v>6</v>
      </c>
      <c r="R99" s="1">
        <v>0</v>
      </c>
      <c r="S99" s="4">
        <v>3</v>
      </c>
      <c r="T99" s="1">
        <v>1</v>
      </c>
      <c r="U99" s="4">
        <v>5</v>
      </c>
    </row>
    <row r="100" spans="1:21" ht="12.75">
      <c r="A100" t="s">
        <v>63</v>
      </c>
      <c r="B100">
        <v>73</v>
      </c>
      <c r="C100" s="3">
        <f t="shared" si="21"/>
        <v>0.05555555555555555</v>
      </c>
      <c r="D100" s="1">
        <f t="shared" si="22"/>
        <v>2</v>
      </c>
      <c r="E100" s="4">
        <f t="shared" si="23"/>
        <v>34</v>
      </c>
      <c r="F100" s="1">
        <v>0</v>
      </c>
      <c r="G100" s="4">
        <v>6</v>
      </c>
      <c r="H100" s="1">
        <v>0</v>
      </c>
      <c r="I100" s="4">
        <v>3</v>
      </c>
      <c r="J100" s="1">
        <v>1</v>
      </c>
      <c r="K100" s="4">
        <v>5</v>
      </c>
      <c r="L100" s="1">
        <v>0</v>
      </c>
      <c r="M100" s="4">
        <v>3</v>
      </c>
      <c r="N100" s="1">
        <v>0</v>
      </c>
      <c r="O100" s="4">
        <v>3</v>
      </c>
      <c r="P100" s="1">
        <v>0</v>
      </c>
      <c r="Q100" s="4">
        <v>3</v>
      </c>
      <c r="R100" s="1">
        <v>0</v>
      </c>
      <c r="S100" s="4">
        <v>6</v>
      </c>
      <c r="T100" s="1">
        <v>1</v>
      </c>
      <c r="U100" s="4">
        <v>5</v>
      </c>
    </row>
    <row r="101" spans="1:5" ht="12.75">
      <c r="A101"/>
      <c r="B101"/>
      <c r="C101" s="3">
        <f t="shared" si="21"/>
        <v>0.5</v>
      </c>
      <c r="D101" s="1">
        <f>SUM(D89:D100)</f>
        <v>216</v>
      </c>
      <c r="E101" s="4">
        <f>SUM(E89:E100)</f>
        <v>216</v>
      </c>
    </row>
    <row r="102" spans="1:21" ht="12.75">
      <c r="A102" t="s">
        <v>60</v>
      </c>
      <c r="B102">
        <v>81</v>
      </c>
      <c r="C102" s="3">
        <f aca="true" t="shared" si="24" ref="C102:C110">D102/(D102+E102)</f>
        <v>0.7777777777777778</v>
      </c>
      <c r="D102" s="1">
        <f>F102+H102+J102+L102+N102+P102+R102+T102+V102+X102+Z102+AB102</f>
        <v>28</v>
      </c>
      <c r="E102" s="4">
        <f>G102+I102+K102+M102+O102+Q102+S102+U102+W102+Y102+AA102+AC102</f>
        <v>8</v>
      </c>
      <c r="F102" s="1">
        <v>6</v>
      </c>
      <c r="G102" s="4">
        <v>0</v>
      </c>
      <c r="H102" s="1">
        <v>4</v>
      </c>
      <c r="I102" s="4">
        <v>2</v>
      </c>
      <c r="J102" s="1">
        <v>3</v>
      </c>
      <c r="K102" s="4">
        <v>0</v>
      </c>
      <c r="L102" s="1">
        <v>2</v>
      </c>
      <c r="M102" s="4">
        <v>1</v>
      </c>
      <c r="N102" s="1">
        <v>2</v>
      </c>
      <c r="O102" s="4">
        <v>1</v>
      </c>
      <c r="P102" s="1">
        <v>5</v>
      </c>
      <c r="Q102" s="4">
        <v>1</v>
      </c>
      <c r="R102" s="1">
        <v>2</v>
      </c>
      <c r="S102" s="4">
        <v>1</v>
      </c>
      <c r="T102" s="1">
        <v>4</v>
      </c>
      <c r="U102" s="4">
        <v>2</v>
      </c>
    </row>
    <row r="103" spans="1:21" ht="12.75">
      <c r="A103" t="s">
        <v>58</v>
      </c>
      <c r="B103">
        <v>81</v>
      </c>
      <c r="C103" s="3">
        <f t="shared" si="24"/>
        <v>0.6666666666666666</v>
      </c>
      <c r="D103" s="1">
        <f aca="true" t="shared" si="25" ref="D103:E110">F103+H103+J103+L103+N103+P103+R103+T103+V103+X103+Z103+AB103</f>
        <v>24</v>
      </c>
      <c r="E103" s="4">
        <f t="shared" si="25"/>
        <v>12</v>
      </c>
      <c r="F103" s="1">
        <v>0</v>
      </c>
      <c r="G103" s="4">
        <v>3</v>
      </c>
      <c r="H103" s="1">
        <v>4</v>
      </c>
      <c r="I103" s="4">
        <v>2</v>
      </c>
      <c r="J103" s="1">
        <v>4</v>
      </c>
      <c r="K103" s="4">
        <v>2</v>
      </c>
      <c r="L103" s="1">
        <v>3</v>
      </c>
      <c r="M103" s="4">
        <v>0</v>
      </c>
      <c r="N103" s="1">
        <v>3</v>
      </c>
      <c r="O103" s="4">
        <v>0</v>
      </c>
      <c r="P103" s="1">
        <v>3</v>
      </c>
      <c r="Q103" s="4">
        <v>3</v>
      </c>
      <c r="R103" s="1">
        <v>6</v>
      </c>
      <c r="S103" s="4">
        <v>0</v>
      </c>
      <c r="T103" s="1">
        <v>1</v>
      </c>
      <c r="U103" s="4">
        <v>2</v>
      </c>
    </row>
    <row r="104" spans="1:21" ht="12.75">
      <c r="A104" t="s">
        <v>17</v>
      </c>
      <c r="B104">
        <v>81</v>
      </c>
      <c r="C104" s="3">
        <f t="shared" si="24"/>
        <v>0.6388888888888888</v>
      </c>
      <c r="D104" s="1">
        <f t="shared" si="25"/>
        <v>23</v>
      </c>
      <c r="E104" s="4">
        <f t="shared" si="25"/>
        <v>13</v>
      </c>
      <c r="F104" s="1">
        <v>1</v>
      </c>
      <c r="G104" s="4">
        <v>2</v>
      </c>
      <c r="H104" s="1">
        <v>2</v>
      </c>
      <c r="I104" s="4">
        <v>4</v>
      </c>
      <c r="J104" s="1">
        <v>4</v>
      </c>
      <c r="K104" s="4">
        <v>2</v>
      </c>
      <c r="L104" s="1">
        <v>2</v>
      </c>
      <c r="M104" s="4">
        <v>1</v>
      </c>
      <c r="N104" s="1">
        <v>4</v>
      </c>
      <c r="O104" s="4">
        <v>2</v>
      </c>
      <c r="P104" s="1">
        <v>3</v>
      </c>
      <c r="Q104" s="4">
        <v>0</v>
      </c>
      <c r="R104" s="1">
        <v>4</v>
      </c>
      <c r="S104" s="4">
        <v>2</v>
      </c>
      <c r="T104" s="1">
        <v>3</v>
      </c>
      <c r="U104" s="4">
        <v>0</v>
      </c>
    </row>
    <row r="105" spans="1:21" ht="12.75">
      <c r="A105" t="s">
        <v>20</v>
      </c>
      <c r="B105">
        <v>81</v>
      </c>
      <c r="C105" s="3">
        <f t="shared" si="24"/>
        <v>0.6111111111111112</v>
      </c>
      <c r="D105" s="1">
        <f t="shared" si="25"/>
        <v>22</v>
      </c>
      <c r="E105" s="4">
        <f t="shared" si="25"/>
        <v>14</v>
      </c>
      <c r="F105" s="1">
        <v>5</v>
      </c>
      <c r="G105" s="4">
        <v>1</v>
      </c>
      <c r="H105" s="1">
        <v>1</v>
      </c>
      <c r="I105" s="4">
        <v>2</v>
      </c>
      <c r="J105" s="1">
        <v>1</v>
      </c>
      <c r="K105" s="4">
        <v>2</v>
      </c>
      <c r="L105" s="1">
        <v>6</v>
      </c>
      <c r="M105" s="4">
        <v>0</v>
      </c>
      <c r="N105" s="1">
        <v>2</v>
      </c>
      <c r="O105" s="4">
        <v>1</v>
      </c>
      <c r="P105" s="1">
        <v>2</v>
      </c>
      <c r="Q105" s="4">
        <v>4</v>
      </c>
      <c r="R105" s="1">
        <v>3</v>
      </c>
      <c r="S105" s="4">
        <v>3</v>
      </c>
      <c r="T105" s="1">
        <v>2</v>
      </c>
      <c r="U105" s="4">
        <v>1</v>
      </c>
    </row>
    <row r="106" spans="1:21" ht="12.75">
      <c r="A106" t="s">
        <v>21</v>
      </c>
      <c r="B106">
        <v>81</v>
      </c>
      <c r="C106" s="3">
        <f t="shared" si="24"/>
        <v>0.5277777777777778</v>
      </c>
      <c r="D106" s="1">
        <f t="shared" si="25"/>
        <v>19</v>
      </c>
      <c r="E106" s="4">
        <f t="shared" si="25"/>
        <v>17</v>
      </c>
      <c r="F106" s="1">
        <v>0</v>
      </c>
      <c r="G106" s="4">
        <v>6</v>
      </c>
      <c r="H106" s="1">
        <v>4</v>
      </c>
      <c r="I106" s="4">
        <v>2</v>
      </c>
      <c r="J106" s="1">
        <v>3</v>
      </c>
      <c r="K106" s="4">
        <v>0</v>
      </c>
      <c r="L106" s="1">
        <v>1</v>
      </c>
      <c r="M106" s="4">
        <v>2</v>
      </c>
      <c r="N106" s="1">
        <v>2</v>
      </c>
      <c r="O106" s="4">
        <v>1</v>
      </c>
      <c r="P106" s="1">
        <v>2</v>
      </c>
      <c r="Q106" s="4">
        <v>4</v>
      </c>
      <c r="R106" s="1">
        <v>2</v>
      </c>
      <c r="S106" s="4">
        <v>1</v>
      </c>
      <c r="T106" s="1">
        <v>5</v>
      </c>
      <c r="U106" s="4">
        <v>1</v>
      </c>
    </row>
    <row r="107" spans="1:21" ht="12.75">
      <c r="A107" t="s">
        <v>56</v>
      </c>
      <c r="B107">
        <v>81</v>
      </c>
      <c r="C107" s="3">
        <f t="shared" si="24"/>
        <v>0.5</v>
      </c>
      <c r="D107" s="1">
        <f t="shared" si="25"/>
        <v>18</v>
      </c>
      <c r="E107" s="4">
        <f t="shared" si="25"/>
        <v>18</v>
      </c>
      <c r="F107" s="1">
        <v>5</v>
      </c>
      <c r="G107" s="4">
        <v>1</v>
      </c>
      <c r="H107" s="1">
        <v>3</v>
      </c>
      <c r="I107" s="4">
        <v>0</v>
      </c>
      <c r="J107" s="1">
        <v>2</v>
      </c>
      <c r="K107" s="4">
        <v>1</v>
      </c>
      <c r="L107" s="1">
        <v>3</v>
      </c>
      <c r="M107" s="4">
        <v>3</v>
      </c>
      <c r="N107" s="1">
        <v>1</v>
      </c>
      <c r="O107" s="4">
        <v>5</v>
      </c>
      <c r="P107" s="1">
        <v>3</v>
      </c>
      <c r="Q107" s="4">
        <v>3</v>
      </c>
      <c r="R107" s="1">
        <v>1</v>
      </c>
      <c r="S107" s="4">
        <v>2</v>
      </c>
      <c r="T107" s="1">
        <v>0</v>
      </c>
      <c r="U107" s="4">
        <v>3</v>
      </c>
    </row>
    <row r="108" spans="1:21" ht="12.75">
      <c r="A108" t="s">
        <v>49</v>
      </c>
      <c r="B108">
        <v>81</v>
      </c>
      <c r="C108" s="3">
        <f t="shared" si="24"/>
        <v>0.4722222222222222</v>
      </c>
      <c r="D108" s="1">
        <f t="shared" si="25"/>
        <v>17</v>
      </c>
      <c r="E108" s="4">
        <f t="shared" si="25"/>
        <v>19</v>
      </c>
      <c r="F108" s="1">
        <v>0</v>
      </c>
      <c r="G108" s="4">
        <v>3</v>
      </c>
      <c r="H108" s="1">
        <v>4</v>
      </c>
      <c r="I108" s="4">
        <v>2</v>
      </c>
      <c r="J108" s="1">
        <v>2</v>
      </c>
      <c r="K108" s="4">
        <v>4</v>
      </c>
      <c r="L108" s="1">
        <v>2</v>
      </c>
      <c r="M108" s="4">
        <v>1</v>
      </c>
      <c r="N108" s="1">
        <v>3</v>
      </c>
      <c r="O108" s="4">
        <v>3</v>
      </c>
      <c r="P108" s="1">
        <v>3</v>
      </c>
      <c r="Q108" s="4">
        <v>0</v>
      </c>
      <c r="R108" s="1">
        <v>0</v>
      </c>
      <c r="S108" s="4">
        <v>3</v>
      </c>
      <c r="T108" s="1">
        <v>3</v>
      </c>
      <c r="U108" s="4">
        <v>3</v>
      </c>
    </row>
    <row r="109" spans="1:21" ht="12.75">
      <c r="A109" t="s">
        <v>57</v>
      </c>
      <c r="B109">
        <v>81</v>
      </c>
      <c r="C109" s="3">
        <f t="shared" si="24"/>
        <v>0.3888888888888889</v>
      </c>
      <c r="D109" s="1">
        <f t="shared" si="25"/>
        <v>14</v>
      </c>
      <c r="E109" s="4">
        <f t="shared" si="25"/>
        <v>22</v>
      </c>
      <c r="F109" s="1">
        <v>4</v>
      </c>
      <c r="G109" s="4">
        <v>2</v>
      </c>
      <c r="H109" s="1">
        <v>0</v>
      </c>
      <c r="I109" s="4">
        <v>3</v>
      </c>
      <c r="J109" s="1">
        <v>0</v>
      </c>
      <c r="K109" s="4">
        <v>3</v>
      </c>
      <c r="L109" s="1">
        <v>1</v>
      </c>
      <c r="M109" s="4">
        <v>5</v>
      </c>
      <c r="N109" s="1">
        <v>1</v>
      </c>
      <c r="O109" s="4">
        <v>5</v>
      </c>
      <c r="P109" s="1">
        <v>3</v>
      </c>
      <c r="Q109" s="4">
        <v>0</v>
      </c>
      <c r="R109" s="1">
        <v>2</v>
      </c>
      <c r="S109" s="4">
        <v>1</v>
      </c>
      <c r="T109" s="1">
        <v>3</v>
      </c>
      <c r="U109" s="4">
        <v>3</v>
      </c>
    </row>
    <row r="110" spans="1:21" ht="12.75">
      <c r="A110" t="s">
        <v>69</v>
      </c>
      <c r="B110">
        <v>81</v>
      </c>
      <c r="C110" s="3">
        <f t="shared" si="24"/>
        <v>0.2777777777777778</v>
      </c>
      <c r="D110" s="1">
        <f t="shared" si="25"/>
        <v>10</v>
      </c>
      <c r="E110" s="4">
        <f t="shared" si="25"/>
        <v>26</v>
      </c>
      <c r="F110" s="1">
        <v>2</v>
      </c>
      <c r="G110" s="4">
        <v>1</v>
      </c>
      <c r="H110" s="1">
        <v>2</v>
      </c>
      <c r="I110" s="4">
        <v>4</v>
      </c>
      <c r="J110" s="1">
        <v>0</v>
      </c>
      <c r="K110" s="4">
        <v>3</v>
      </c>
      <c r="L110" s="1">
        <v>0</v>
      </c>
      <c r="M110" s="4">
        <v>6</v>
      </c>
      <c r="N110" s="1">
        <v>2</v>
      </c>
      <c r="O110" s="4">
        <v>1</v>
      </c>
      <c r="P110" s="1">
        <v>0</v>
      </c>
      <c r="Q110" s="4">
        <v>3</v>
      </c>
      <c r="R110" s="1">
        <v>1</v>
      </c>
      <c r="S110" s="4">
        <v>5</v>
      </c>
      <c r="T110" s="1">
        <v>3</v>
      </c>
      <c r="U110" s="4">
        <v>3</v>
      </c>
    </row>
    <row r="111" spans="1:21" ht="12.75">
      <c r="A111" t="s">
        <v>63</v>
      </c>
      <c r="B111">
        <v>81</v>
      </c>
      <c r="C111" s="3">
        <f aca="true" t="shared" si="26" ref="C111:C123">D111/(D111+E111)</f>
        <v>0.1388888888888889</v>
      </c>
      <c r="D111" s="1">
        <f>F111+H111+J111+L111+N111+P111+R111+T111+V111+X111+Z111+AB111</f>
        <v>5</v>
      </c>
      <c r="E111" s="4">
        <f>G111+I111+K111+M111+O111+Q111+S111+U111+W111+Y111+AA111+AC111</f>
        <v>31</v>
      </c>
      <c r="F111" s="1">
        <v>1</v>
      </c>
      <c r="G111" s="4">
        <v>5</v>
      </c>
      <c r="H111" s="1">
        <v>0</v>
      </c>
      <c r="I111" s="4">
        <v>3</v>
      </c>
      <c r="J111" s="1">
        <v>2</v>
      </c>
      <c r="K111" s="4">
        <v>4</v>
      </c>
      <c r="L111" s="1">
        <v>1</v>
      </c>
      <c r="M111" s="4">
        <v>2</v>
      </c>
      <c r="N111" s="1">
        <v>1</v>
      </c>
      <c r="O111" s="4">
        <v>2</v>
      </c>
      <c r="P111" s="1">
        <v>0</v>
      </c>
      <c r="Q111" s="4">
        <v>6</v>
      </c>
      <c r="R111" s="1">
        <v>0</v>
      </c>
      <c r="S111" s="4">
        <v>3</v>
      </c>
      <c r="T111" s="1">
        <v>0</v>
      </c>
      <c r="U111" s="4">
        <v>6</v>
      </c>
    </row>
    <row r="112" spans="1:5" ht="12.75">
      <c r="A112"/>
      <c r="B112"/>
      <c r="C112" s="3">
        <f t="shared" si="26"/>
        <v>0.5</v>
      </c>
      <c r="D112" s="1">
        <f>SUM(D102:D111)</f>
        <v>180</v>
      </c>
      <c r="E112" s="4">
        <f>SUM(E102:E111)</f>
        <v>180</v>
      </c>
    </row>
    <row r="113" spans="1:21" ht="12.75">
      <c r="A113" t="s">
        <v>46</v>
      </c>
      <c r="B113">
        <v>82</v>
      </c>
      <c r="C113" s="3">
        <f aca="true" t="shared" si="27" ref="C113:C133">D113/(D113+E113)</f>
        <v>0.8888888888888888</v>
      </c>
      <c r="D113" s="1">
        <f aca="true" t="shared" si="28" ref="D113:D122">F113+H113+J113+L113+N113+P113+R113+T113+V113+X113+Z113+AB113</f>
        <v>32</v>
      </c>
      <c r="E113" s="4">
        <f aca="true" t="shared" si="29" ref="E113:E122">G113+I113+K113+M113+O113+Q113+S113+U113+W113+Y113+AA113+AC113</f>
        <v>4</v>
      </c>
      <c r="F113" s="1">
        <v>6</v>
      </c>
      <c r="G113" s="4">
        <v>0</v>
      </c>
      <c r="H113" s="1">
        <v>6</v>
      </c>
      <c r="I113" s="4">
        <v>0</v>
      </c>
      <c r="J113" s="1">
        <v>3</v>
      </c>
      <c r="K113" s="4">
        <v>0</v>
      </c>
      <c r="L113" s="1">
        <v>3</v>
      </c>
      <c r="M113" s="4">
        <v>0</v>
      </c>
      <c r="N113" s="1">
        <v>1</v>
      </c>
      <c r="O113" s="4">
        <v>2</v>
      </c>
      <c r="P113" s="1">
        <v>5</v>
      </c>
      <c r="Q113" s="4">
        <v>1</v>
      </c>
      <c r="R113" s="1">
        <v>3</v>
      </c>
      <c r="S113" s="4">
        <v>0</v>
      </c>
      <c r="T113" s="1">
        <v>5</v>
      </c>
      <c r="U113" s="4">
        <v>1</v>
      </c>
    </row>
    <row r="114" spans="1:21" ht="12.75">
      <c r="A114" t="s">
        <v>70</v>
      </c>
      <c r="B114">
        <v>82</v>
      </c>
      <c r="C114" s="3">
        <f t="shared" si="26"/>
        <v>0.8888888888888888</v>
      </c>
      <c r="D114" s="1">
        <f t="shared" si="28"/>
        <v>32</v>
      </c>
      <c r="E114" s="4">
        <f t="shared" si="29"/>
        <v>4</v>
      </c>
      <c r="H114" s="1">
        <v>8</v>
      </c>
      <c r="I114" s="4">
        <v>1</v>
      </c>
      <c r="J114" s="1">
        <v>2</v>
      </c>
      <c r="K114" s="4">
        <v>1</v>
      </c>
      <c r="L114" s="1">
        <v>5</v>
      </c>
      <c r="M114" s="4">
        <v>1</v>
      </c>
      <c r="N114" s="1">
        <v>5</v>
      </c>
      <c r="O114" s="4">
        <v>1</v>
      </c>
      <c r="P114" s="1">
        <v>3</v>
      </c>
      <c r="Q114" s="4">
        <v>0</v>
      </c>
      <c r="R114" s="1">
        <v>3</v>
      </c>
      <c r="S114" s="4">
        <v>0</v>
      </c>
      <c r="T114" s="1">
        <v>6</v>
      </c>
      <c r="U114" s="4">
        <v>0</v>
      </c>
    </row>
    <row r="115" spans="1:21" ht="12.75">
      <c r="A115" t="s">
        <v>31</v>
      </c>
      <c r="B115">
        <v>82</v>
      </c>
      <c r="C115" s="3">
        <f t="shared" si="26"/>
        <v>0.6111111111111112</v>
      </c>
      <c r="D115" s="1">
        <f t="shared" si="28"/>
        <v>22</v>
      </c>
      <c r="E115" s="4">
        <f t="shared" si="29"/>
        <v>14</v>
      </c>
      <c r="F115" s="1">
        <v>2</v>
      </c>
      <c r="G115" s="4">
        <v>4</v>
      </c>
      <c r="H115" s="1">
        <v>2</v>
      </c>
      <c r="I115" s="4">
        <v>1</v>
      </c>
      <c r="J115" s="1">
        <v>6</v>
      </c>
      <c r="K115" s="4">
        <v>0</v>
      </c>
      <c r="L115" s="1">
        <v>1</v>
      </c>
      <c r="M115" s="4">
        <v>2</v>
      </c>
      <c r="N115" s="1">
        <v>3</v>
      </c>
      <c r="O115" s="4">
        <v>3</v>
      </c>
      <c r="P115" s="1">
        <v>6</v>
      </c>
      <c r="Q115" s="4">
        <v>0</v>
      </c>
      <c r="R115" s="1">
        <v>0</v>
      </c>
      <c r="S115" s="4">
        <v>3</v>
      </c>
      <c r="T115" s="1">
        <v>2</v>
      </c>
      <c r="U115" s="4">
        <v>1</v>
      </c>
    </row>
    <row r="116" spans="1:21" ht="12.75">
      <c r="A116" t="s">
        <v>28</v>
      </c>
      <c r="B116">
        <v>82</v>
      </c>
      <c r="C116" s="3">
        <f t="shared" si="26"/>
        <v>0.5833333333333334</v>
      </c>
      <c r="D116" s="1">
        <f t="shared" si="28"/>
        <v>21</v>
      </c>
      <c r="E116" s="4">
        <f t="shared" si="29"/>
        <v>15</v>
      </c>
      <c r="H116" s="1">
        <v>2</v>
      </c>
      <c r="I116" s="4">
        <v>7</v>
      </c>
      <c r="J116" s="1">
        <v>2</v>
      </c>
      <c r="K116" s="4">
        <v>1</v>
      </c>
      <c r="L116" s="1">
        <v>6</v>
      </c>
      <c r="M116" s="4">
        <v>0</v>
      </c>
      <c r="N116" s="1">
        <v>2</v>
      </c>
      <c r="O116" s="4">
        <v>1</v>
      </c>
      <c r="P116" s="1">
        <v>1</v>
      </c>
      <c r="Q116" s="4">
        <v>2</v>
      </c>
      <c r="R116" s="1">
        <v>3</v>
      </c>
      <c r="S116" s="4">
        <v>3</v>
      </c>
      <c r="T116" s="1">
        <v>5</v>
      </c>
      <c r="U116" s="4">
        <v>1</v>
      </c>
    </row>
    <row r="117" spans="1:21" ht="12.75">
      <c r="A117" t="s">
        <v>36</v>
      </c>
      <c r="B117">
        <v>82</v>
      </c>
      <c r="C117" s="3">
        <f t="shared" si="27"/>
        <v>0.5277777777777778</v>
      </c>
      <c r="D117" s="1">
        <f t="shared" si="28"/>
        <v>19</v>
      </c>
      <c r="E117" s="4">
        <f t="shared" si="29"/>
        <v>17</v>
      </c>
      <c r="F117" s="1">
        <v>1</v>
      </c>
      <c r="G117" s="4">
        <v>2</v>
      </c>
      <c r="H117" s="1">
        <v>2</v>
      </c>
      <c r="I117" s="4">
        <v>4</v>
      </c>
      <c r="J117" s="1">
        <v>3</v>
      </c>
      <c r="K117" s="4">
        <v>3</v>
      </c>
      <c r="L117" s="1">
        <v>1</v>
      </c>
      <c r="M117" s="4">
        <v>2</v>
      </c>
      <c r="N117" s="1">
        <v>5</v>
      </c>
      <c r="O117" s="4">
        <v>1</v>
      </c>
      <c r="P117" s="1">
        <v>2</v>
      </c>
      <c r="Q117" s="4">
        <v>1</v>
      </c>
      <c r="R117" s="1">
        <v>3</v>
      </c>
      <c r="S117" s="4">
        <v>0</v>
      </c>
      <c r="T117" s="1">
        <v>2</v>
      </c>
      <c r="U117" s="4">
        <v>4</v>
      </c>
    </row>
    <row r="118" spans="1:21" ht="12.75">
      <c r="A118" t="s">
        <v>66</v>
      </c>
      <c r="B118">
        <v>82</v>
      </c>
      <c r="C118" s="3">
        <f t="shared" si="26"/>
        <v>0.5</v>
      </c>
      <c r="D118" s="1">
        <f t="shared" si="28"/>
        <v>18</v>
      </c>
      <c r="E118" s="4">
        <f t="shared" si="29"/>
        <v>18</v>
      </c>
      <c r="F118" s="1">
        <v>2</v>
      </c>
      <c r="G118" s="4">
        <v>4</v>
      </c>
      <c r="H118" s="1">
        <v>2</v>
      </c>
      <c r="I118" s="4">
        <v>1</v>
      </c>
      <c r="J118" s="1">
        <v>4</v>
      </c>
      <c r="K118" s="4">
        <v>2</v>
      </c>
      <c r="L118" s="1">
        <v>2</v>
      </c>
      <c r="M118" s="4">
        <v>1</v>
      </c>
      <c r="N118" s="1">
        <v>2</v>
      </c>
      <c r="O118" s="4">
        <v>4</v>
      </c>
      <c r="P118" s="1">
        <v>2</v>
      </c>
      <c r="Q118" s="4">
        <v>1</v>
      </c>
      <c r="R118" s="1">
        <v>3</v>
      </c>
      <c r="S118" s="4">
        <v>0</v>
      </c>
      <c r="T118" s="1">
        <v>1</v>
      </c>
      <c r="U118" s="4">
        <v>5</v>
      </c>
    </row>
    <row r="119" spans="1:21" ht="12.75">
      <c r="A119" t="s">
        <v>24</v>
      </c>
      <c r="B119">
        <v>82</v>
      </c>
      <c r="C119" s="3">
        <f t="shared" si="26"/>
        <v>0.4722222222222222</v>
      </c>
      <c r="D119" s="1">
        <f t="shared" si="28"/>
        <v>17</v>
      </c>
      <c r="E119" s="4">
        <f t="shared" si="29"/>
        <v>19</v>
      </c>
      <c r="F119" s="1">
        <v>2</v>
      </c>
      <c r="G119" s="4">
        <v>1</v>
      </c>
      <c r="H119" s="1">
        <v>5</v>
      </c>
      <c r="I119" s="4">
        <v>1</v>
      </c>
      <c r="J119" s="1">
        <v>1</v>
      </c>
      <c r="K119" s="4">
        <v>5</v>
      </c>
      <c r="L119" s="1">
        <v>2</v>
      </c>
      <c r="M119" s="4">
        <v>1</v>
      </c>
      <c r="N119" s="1">
        <v>0</v>
      </c>
      <c r="O119" s="4">
        <v>3</v>
      </c>
      <c r="P119" s="1">
        <v>3</v>
      </c>
      <c r="Q119" s="4">
        <v>3</v>
      </c>
      <c r="R119" s="1">
        <v>4</v>
      </c>
      <c r="S119" s="4">
        <v>2</v>
      </c>
      <c r="T119" s="1">
        <v>0</v>
      </c>
      <c r="U119" s="4">
        <v>3</v>
      </c>
    </row>
    <row r="120" spans="1:21" ht="12.75">
      <c r="A120" t="s">
        <v>71</v>
      </c>
      <c r="B120">
        <v>82</v>
      </c>
      <c r="C120" s="3">
        <f t="shared" si="26"/>
        <v>0.3333333333333333</v>
      </c>
      <c r="D120" s="1">
        <f>F120+H120+J120+L120+N120+P120+R120+T120+V120+X120+Z120+AB120</f>
        <v>12</v>
      </c>
      <c r="E120" s="4">
        <f>G120+I120+K120+M120+O120+Q120+S120+U120+W120+Y120+AA120+AC120</f>
        <v>24</v>
      </c>
      <c r="H120" s="1">
        <v>1</v>
      </c>
      <c r="I120" s="4">
        <v>8</v>
      </c>
      <c r="J120" s="1">
        <v>1</v>
      </c>
      <c r="K120" s="4">
        <v>5</v>
      </c>
      <c r="L120" s="1">
        <v>1</v>
      </c>
      <c r="M120" s="4">
        <v>2</v>
      </c>
      <c r="N120" s="1">
        <v>2</v>
      </c>
      <c r="O120" s="4">
        <v>1</v>
      </c>
      <c r="P120" s="1">
        <v>3</v>
      </c>
      <c r="Q120" s="4">
        <v>3</v>
      </c>
      <c r="R120" s="1">
        <v>1</v>
      </c>
      <c r="S120" s="4">
        <v>5</v>
      </c>
      <c r="T120" s="1">
        <v>3</v>
      </c>
      <c r="U120" s="4">
        <v>0</v>
      </c>
    </row>
    <row r="121" spans="1:21" ht="12.75">
      <c r="A121" t="s">
        <v>64</v>
      </c>
      <c r="B121">
        <v>82</v>
      </c>
      <c r="C121" s="3">
        <f t="shared" si="26"/>
        <v>0.3055555555555556</v>
      </c>
      <c r="D121" s="1">
        <f t="shared" si="28"/>
        <v>11</v>
      </c>
      <c r="E121" s="4">
        <f t="shared" si="29"/>
        <v>25</v>
      </c>
      <c r="H121" s="1">
        <v>5</v>
      </c>
      <c r="I121" s="4">
        <v>4</v>
      </c>
      <c r="J121" s="1">
        <v>0</v>
      </c>
      <c r="K121" s="4">
        <v>3</v>
      </c>
      <c r="L121" s="1">
        <v>2</v>
      </c>
      <c r="M121" s="4">
        <v>4</v>
      </c>
      <c r="N121" s="1">
        <v>3</v>
      </c>
      <c r="O121" s="4">
        <v>0</v>
      </c>
      <c r="P121" s="1">
        <v>0</v>
      </c>
      <c r="Q121" s="4">
        <v>6</v>
      </c>
      <c r="R121" s="1">
        <v>1</v>
      </c>
      <c r="S121" s="4">
        <v>5</v>
      </c>
      <c r="T121" s="1">
        <v>0</v>
      </c>
      <c r="U121" s="4">
        <v>3</v>
      </c>
    </row>
    <row r="122" spans="1:21" ht="12.75">
      <c r="A122" t="s">
        <v>51</v>
      </c>
      <c r="B122">
        <v>82</v>
      </c>
      <c r="C122" s="3">
        <f t="shared" si="26"/>
        <v>0.2222222222222222</v>
      </c>
      <c r="D122" s="1">
        <f t="shared" si="28"/>
        <v>8</v>
      </c>
      <c r="E122" s="4">
        <f t="shared" si="29"/>
        <v>28</v>
      </c>
      <c r="F122" s="1">
        <v>2</v>
      </c>
      <c r="G122" s="4">
        <v>4</v>
      </c>
      <c r="H122" s="1">
        <v>1</v>
      </c>
      <c r="I122" s="4">
        <v>2</v>
      </c>
      <c r="J122" s="1">
        <v>2</v>
      </c>
      <c r="K122" s="4">
        <v>1</v>
      </c>
      <c r="L122" s="1">
        <v>0</v>
      </c>
      <c r="M122" s="4">
        <v>6</v>
      </c>
      <c r="N122" s="1">
        <v>0</v>
      </c>
      <c r="O122" s="4">
        <v>3</v>
      </c>
      <c r="P122" s="1">
        <v>0</v>
      </c>
      <c r="Q122" s="4">
        <v>6</v>
      </c>
      <c r="R122" s="1">
        <v>3</v>
      </c>
      <c r="S122" s="4">
        <v>3</v>
      </c>
      <c r="T122" s="1">
        <v>0</v>
      </c>
      <c r="U122" s="4">
        <v>3</v>
      </c>
    </row>
    <row r="123" spans="1:21" ht="12.75">
      <c r="A123" t="s">
        <v>29</v>
      </c>
      <c r="B123">
        <v>82</v>
      </c>
      <c r="C123" s="3">
        <f t="shared" si="26"/>
        <v>0.16666666666666666</v>
      </c>
      <c r="D123" s="1">
        <f>F123+H123+J123+L123+N123+P123+R123+T123+V123+X123+Z123+AB123</f>
        <v>6</v>
      </c>
      <c r="E123" s="4">
        <f>G123+I123+K123+M123+O123+Q123+S123+U123+W123+Y123+AA123+AC123</f>
        <v>30</v>
      </c>
      <c r="H123" s="1">
        <v>2</v>
      </c>
      <c r="I123" s="4">
        <v>7</v>
      </c>
      <c r="J123" s="1">
        <v>0</v>
      </c>
      <c r="K123" s="4">
        <v>3</v>
      </c>
      <c r="L123" s="1">
        <v>1</v>
      </c>
      <c r="M123" s="4">
        <v>5</v>
      </c>
      <c r="N123" s="1">
        <v>1</v>
      </c>
      <c r="O123" s="4">
        <v>5</v>
      </c>
      <c r="P123" s="1">
        <v>2</v>
      </c>
      <c r="Q123" s="4">
        <v>4</v>
      </c>
      <c r="R123" s="1">
        <v>0</v>
      </c>
      <c r="S123" s="4">
        <v>3</v>
      </c>
      <c r="T123" s="1">
        <v>0</v>
      </c>
      <c r="U123" s="4">
        <v>3</v>
      </c>
    </row>
    <row r="124" spans="1:5" ht="12.75">
      <c r="A124"/>
      <c r="B124"/>
      <c r="C124" s="3">
        <f t="shared" si="27"/>
        <v>0.5</v>
      </c>
      <c r="D124" s="1">
        <f>SUM(D113:D123)</f>
        <v>198</v>
      </c>
      <c r="E124" s="4">
        <f>SUM(E113:E123)</f>
        <v>198</v>
      </c>
    </row>
    <row r="125" spans="1:21" ht="12.75">
      <c r="A125" t="s">
        <v>25</v>
      </c>
      <c r="B125">
        <v>83</v>
      </c>
      <c r="C125" s="3">
        <f t="shared" si="27"/>
        <v>0.7777777777777778</v>
      </c>
      <c r="D125" s="1">
        <f aca="true" t="shared" si="30" ref="D125:E132">F125+H125+J125+L125+N125+P125+R125+T125+V125+X125+Z125+AB125</f>
        <v>28</v>
      </c>
      <c r="E125" s="4">
        <f t="shared" si="30"/>
        <v>8</v>
      </c>
      <c r="F125" s="1">
        <v>3</v>
      </c>
      <c r="G125" s="4">
        <v>0</v>
      </c>
      <c r="H125" s="1">
        <v>5</v>
      </c>
      <c r="I125" s="4">
        <v>1</v>
      </c>
      <c r="J125" s="1">
        <v>3</v>
      </c>
      <c r="K125" s="4">
        <v>3</v>
      </c>
      <c r="L125" s="1">
        <v>1</v>
      </c>
      <c r="M125" s="4">
        <v>2</v>
      </c>
      <c r="N125" s="1">
        <v>5</v>
      </c>
      <c r="O125" s="4">
        <v>1</v>
      </c>
      <c r="P125" s="1">
        <v>6</v>
      </c>
      <c r="Q125" s="4">
        <v>0</v>
      </c>
      <c r="R125" s="1">
        <v>3</v>
      </c>
      <c r="S125" s="4">
        <v>0</v>
      </c>
      <c r="T125" s="1">
        <v>2</v>
      </c>
      <c r="U125" s="4">
        <v>1</v>
      </c>
    </row>
    <row r="126" spans="1:21" ht="12.75">
      <c r="A126" t="s">
        <v>57</v>
      </c>
      <c r="B126">
        <v>83</v>
      </c>
      <c r="C126" s="3">
        <f t="shared" si="27"/>
        <v>0.6944444444444444</v>
      </c>
      <c r="D126" s="1">
        <f t="shared" si="30"/>
        <v>25</v>
      </c>
      <c r="E126" s="4">
        <f t="shared" si="30"/>
        <v>11</v>
      </c>
      <c r="F126" s="1">
        <v>5</v>
      </c>
      <c r="G126" s="4">
        <v>1</v>
      </c>
      <c r="H126" s="1">
        <v>2</v>
      </c>
      <c r="I126" s="4">
        <v>1</v>
      </c>
      <c r="J126" s="1">
        <v>2</v>
      </c>
      <c r="K126" s="4">
        <v>1</v>
      </c>
      <c r="L126" s="1">
        <v>3</v>
      </c>
      <c r="M126" s="4">
        <v>3</v>
      </c>
      <c r="N126" s="1">
        <v>1</v>
      </c>
      <c r="O126" s="4">
        <v>2</v>
      </c>
      <c r="P126" s="1">
        <v>5</v>
      </c>
      <c r="Q126" s="4">
        <v>1</v>
      </c>
      <c r="R126" s="1">
        <v>1</v>
      </c>
      <c r="S126" s="4">
        <v>2</v>
      </c>
      <c r="T126" s="1">
        <v>6</v>
      </c>
      <c r="U126" s="4">
        <v>0</v>
      </c>
    </row>
    <row r="127" spans="1:21" ht="12.75">
      <c r="A127" t="s">
        <v>69</v>
      </c>
      <c r="B127">
        <v>83</v>
      </c>
      <c r="C127" s="3">
        <f t="shared" si="27"/>
        <v>0.6388888888888888</v>
      </c>
      <c r="D127" s="1">
        <f t="shared" si="30"/>
        <v>23</v>
      </c>
      <c r="E127" s="4">
        <f t="shared" si="30"/>
        <v>13</v>
      </c>
      <c r="F127" s="1">
        <v>2</v>
      </c>
      <c r="G127" s="4">
        <v>4</v>
      </c>
      <c r="H127" s="1">
        <v>1</v>
      </c>
      <c r="I127" s="4">
        <v>2</v>
      </c>
      <c r="J127" s="1">
        <v>5</v>
      </c>
      <c r="K127" s="4">
        <v>1</v>
      </c>
      <c r="L127" s="1">
        <v>2</v>
      </c>
      <c r="M127" s="4">
        <v>1</v>
      </c>
      <c r="N127" s="1">
        <v>3</v>
      </c>
      <c r="O127" s="4">
        <v>0</v>
      </c>
      <c r="P127" s="1">
        <v>3</v>
      </c>
      <c r="Q127" s="4">
        <v>3</v>
      </c>
      <c r="R127" s="1">
        <v>5</v>
      </c>
      <c r="S127" s="4">
        <v>1</v>
      </c>
      <c r="T127" s="1">
        <v>2</v>
      </c>
      <c r="U127" s="4">
        <v>1</v>
      </c>
    </row>
    <row r="128" spans="1:21" ht="12.75">
      <c r="A128" t="s">
        <v>26</v>
      </c>
      <c r="B128">
        <v>83</v>
      </c>
      <c r="C128" s="3">
        <f t="shared" si="27"/>
        <v>0.6111111111111112</v>
      </c>
      <c r="D128" s="1">
        <f t="shared" si="30"/>
        <v>22</v>
      </c>
      <c r="E128" s="4">
        <f t="shared" si="30"/>
        <v>14</v>
      </c>
      <c r="F128" s="1">
        <v>3</v>
      </c>
      <c r="G128" s="4">
        <v>0</v>
      </c>
      <c r="H128" s="1">
        <v>2</v>
      </c>
      <c r="I128" s="4">
        <v>4</v>
      </c>
      <c r="J128" s="1">
        <v>5</v>
      </c>
      <c r="K128" s="4">
        <v>1</v>
      </c>
      <c r="L128" s="1">
        <v>2</v>
      </c>
      <c r="M128" s="4">
        <v>1</v>
      </c>
      <c r="N128" s="1">
        <v>2</v>
      </c>
      <c r="O128" s="4">
        <v>1</v>
      </c>
      <c r="P128" s="1">
        <v>1</v>
      </c>
      <c r="Q128" s="4">
        <v>2</v>
      </c>
      <c r="R128" s="1">
        <v>3</v>
      </c>
      <c r="S128" s="4">
        <v>3</v>
      </c>
      <c r="T128" s="1">
        <v>4</v>
      </c>
      <c r="U128" s="4">
        <v>2</v>
      </c>
    </row>
    <row r="129" spans="1:21" ht="12.75">
      <c r="A129" t="s">
        <v>56</v>
      </c>
      <c r="B129">
        <v>83</v>
      </c>
      <c r="C129" s="3">
        <f t="shared" si="27"/>
        <v>0.5</v>
      </c>
      <c r="D129" s="1">
        <f t="shared" si="30"/>
        <v>18</v>
      </c>
      <c r="E129" s="4">
        <f t="shared" si="30"/>
        <v>18</v>
      </c>
      <c r="F129" s="1">
        <v>3</v>
      </c>
      <c r="G129" s="4">
        <v>0</v>
      </c>
      <c r="H129" s="1">
        <v>4</v>
      </c>
      <c r="I129" s="4">
        <v>2</v>
      </c>
      <c r="J129" s="1">
        <v>1</v>
      </c>
      <c r="K129" s="4">
        <v>2</v>
      </c>
      <c r="L129" s="1">
        <v>3</v>
      </c>
      <c r="M129" s="4">
        <v>3</v>
      </c>
      <c r="N129" s="1">
        <v>3</v>
      </c>
      <c r="O129" s="4">
        <v>3</v>
      </c>
      <c r="P129" s="1">
        <v>1</v>
      </c>
      <c r="Q129" s="4">
        <v>2</v>
      </c>
      <c r="R129" s="1">
        <v>1</v>
      </c>
      <c r="S129" s="4">
        <v>2</v>
      </c>
      <c r="T129" s="1">
        <v>2</v>
      </c>
      <c r="U129" s="4">
        <v>4</v>
      </c>
    </row>
    <row r="130" spans="1:21" ht="12.75">
      <c r="A130" t="s">
        <v>58</v>
      </c>
      <c r="B130">
        <v>83</v>
      </c>
      <c r="C130" s="3">
        <f t="shared" si="27"/>
        <v>0.3333333333333333</v>
      </c>
      <c r="D130" s="1">
        <f t="shared" si="30"/>
        <v>12</v>
      </c>
      <c r="E130" s="4">
        <f t="shared" si="30"/>
        <v>24</v>
      </c>
      <c r="F130" s="1">
        <v>1</v>
      </c>
      <c r="G130" s="4">
        <v>5</v>
      </c>
      <c r="H130" s="1">
        <v>1</v>
      </c>
      <c r="I130" s="4">
        <v>2</v>
      </c>
      <c r="J130" s="1">
        <v>1</v>
      </c>
      <c r="K130" s="4">
        <v>2</v>
      </c>
      <c r="L130" s="1">
        <v>5</v>
      </c>
      <c r="M130" s="4">
        <v>1</v>
      </c>
      <c r="N130" s="1">
        <v>1</v>
      </c>
      <c r="O130" s="4">
        <v>5</v>
      </c>
      <c r="P130" s="1">
        <v>0</v>
      </c>
      <c r="Q130" s="4">
        <v>3</v>
      </c>
      <c r="R130" s="1">
        <v>2</v>
      </c>
      <c r="S130" s="4">
        <v>1</v>
      </c>
      <c r="T130" s="1">
        <v>1</v>
      </c>
      <c r="U130" s="4">
        <v>5</v>
      </c>
    </row>
    <row r="131" spans="1:21" ht="12.75">
      <c r="A131" t="s">
        <v>63</v>
      </c>
      <c r="B131">
        <v>83</v>
      </c>
      <c r="C131" s="3">
        <f t="shared" si="27"/>
        <v>0.25</v>
      </c>
      <c r="D131" s="1">
        <f t="shared" si="30"/>
        <v>9</v>
      </c>
      <c r="E131" s="4">
        <f t="shared" si="30"/>
        <v>27</v>
      </c>
      <c r="F131" s="1">
        <v>1</v>
      </c>
      <c r="G131" s="4">
        <v>2</v>
      </c>
      <c r="H131" s="1">
        <v>1</v>
      </c>
      <c r="I131" s="4">
        <v>5</v>
      </c>
      <c r="J131" s="1">
        <v>1</v>
      </c>
      <c r="K131" s="4">
        <v>2</v>
      </c>
      <c r="L131" s="1">
        <v>2</v>
      </c>
      <c r="M131" s="4">
        <v>4</v>
      </c>
      <c r="N131" s="1">
        <v>1</v>
      </c>
      <c r="O131" s="4">
        <v>5</v>
      </c>
      <c r="P131" s="1">
        <v>0</v>
      </c>
      <c r="Q131" s="4">
        <v>3</v>
      </c>
      <c r="R131" s="1">
        <v>2</v>
      </c>
      <c r="S131" s="4">
        <v>4</v>
      </c>
      <c r="T131" s="1">
        <v>1</v>
      </c>
      <c r="U131" s="4">
        <v>2</v>
      </c>
    </row>
    <row r="132" spans="1:21" ht="12.75">
      <c r="A132" t="s">
        <v>49</v>
      </c>
      <c r="B132">
        <v>83</v>
      </c>
      <c r="C132" s="3">
        <f t="shared" si="27"/>
        <v>0.19444444444444445</v>
      </c>
      <c r="D132" s="1">
        <f t="shared" si="30"/>
        <v>7</v>
      </c>
      <c r="E132" s="4">
        <f t="shared" si="30"/>
        <v>29</v>
      </c>
      <c r="F132" s="1">
        <v>0</v>
      </c>
      <c r="G132" s="4">
        <v>6</v>
      </c>
      <c r="H132" s="1">
        <v>2</v>
      </c>
      <c r="I132" s="4">
        <v>1</v>
      </c>
      <c r="J132" s="1">
        <v>0</v>
      </c>
      <c r="K132" s="4">
        <v>6</v>
      </c>
      <c r="L132" s="1">
        <v>0</v>
      </c>
      <c r="M132" s="4">
        <v>3</v>
      </c>
      <c r="N132" s="1">
        <v>2</v>
      </c>
      <c r="O132" s="4">
        <v>1</v>
      </c>
      <c r="P132" s="1">
        <v>2</v>
      </c>
      <c r="Q132" s="4">
        <v>4</v>
      </c>
      <c r="R132" s="1">
        <v>1</v>
      </c>
      <c r="S132" s="4">
        <v>5</v>
      </c>
      <c r="T132" s="1">
        <v>0</v>
      </c>
      <c r="U132" s="4">
        <v>3</v>
      </c>
    </row>
    <row r="133" spans="1:5" ht="12.75">
      <c r="A133" s="18"/>
      <c r="C133" s="3">
        <f t="shared" si="27"/>
        <v>0.5</v>
      </c>
      <c r="D133" s="1">
        <f>SUM(D125:D132)</f>
        <v>144</v>
      </c>
      <c r="E133" s="4">
        <f>SUM(E125:E132)</f>
        <v>144</v>
      </c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</sheetData>
  <printOptions/>
  <pageMargins left="0.25" right="0.25" top="0.29" bottom="0.5" header="0.29" footer="0.5"/>
  <pageSetup horizontalDpi="300" verticalDpi="300" orientation="portrait" scale="77" r:id="rId1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Stachowiak</dc:creator>
  <cp:keywords/>
  <dc:description/>
  <cp:lastModifiedBy>Lisa</cp:lastModifiedBy>
  <cp:lastPrinted>2000-11-06T01:24:21Z</cp:lastPrinted>
  <dcterms:created xsi:type="dcterms:W3CDTF">1999-06-01T23:51:45Z</dcterms:created>
  <dcterms:modified xsi:type="dcterms:W3CDTF">2000-11-09T02:35:44Z</dcterms:modified>
  <cp:category/>
  <cp:version/>
  <cp:contentType/>
  <cp:contentStatus/>
</cp:coreProperties>
</file>